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2Q4\Predefined_22Q4\"/>
    </mc:Choice>
  </mc:AlternateContent>
  <xr:revisionPtr revIDLastSave="0" documentId="13_ncr:1_{96B7C6E5-F4B2-402A-869C-D36B1F29B7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з" sheetId="5" r:id="rId1"/>
    <sheet name="1з" sheetId="7" r:id="rId2"/>
    <sheet name="2з" sheetId="6" r:id="rId3"/>
    <sheet name="3з" sheetId="8" r:id="rId4"/>
    <sheet name="4з" sheetId="4" r:id="rId5"/>
  </sheets>
  <definedNames>
    <definedName name="_xlnm.Print_Area" localSheetId="0">'0з'!$A$1:$I$42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5" i="8" l="1"/>
  <c r="R6" i="8"/>
  <c r="R7" i="8"/>
  <c r="R30" i="8" s="1"/>
  <c r="R8" i="8"/>
  <c r="R9" i="8"/>
  <c r="R10" i="8"/>
  <c r="R11" i="8"/>
  <c r="R12" i="8"/>
  <c r="R13" i="8"/>
  <c r="R14" i="8"/>
  <c r="R15" i="8"/>
  <c r="R16" i="8"/>
  <c r="R17" i="8"/>
  <c r="R18" i="8"/>
  <c r="R19" i="8"/>
  <c r="R20" i="8"/>
  <c r="R21" i="8"/>
  <c r="R22" i="8"/>
  <c r="R23" i="8"/>
  <c r="R24" i="8"/>
  <c r="R25" i="8"/>
  <c r="R26" i="8"/>
  <c r="R27" i="8"/>
  <c r="R28" i="8"/>
  <c r="R29" i="8"/>
  <c r="B30" i="8"/>
  <c r="C30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5" i="7"/>
  <c r="R6" i="7"/>
  <c r="R7" i="7"/>
  <c r="R8" i="7"/>
  <c r="R9" i="7"/>
  <c r="R30" i="7" s="1"/>
  <c r="R10" i="7"/>
  <c r="R11" i="7"/>
  <c r="R12" i="7"/>
  <c r="R13" i="7"/>
  <c r="R14" i="7"/>
  <c r="R15" i="7"/>
  <c r="R16" i="7"/>
  <c r="R17" i="7"/>
  <c r="R18" i="7"/>
  <c r="R19" i="7"/>
  <c r="R20" i="7"/>
  <c r="R21" i="7"/>
  <c r="R22" i="7"/>
  <c r="R23" i="7"/>
  <c r="R24" i="7"/>
  <c r="R25" i="7"/>
  <c r="R26" i="7"/>
  <c r="R27" i="7"/>
  <c r="R28" i="7"/>
  <c r="R29" i="7"/>
  <c r="B30" i="7"/>
  <c r="C30" i="7"/>
  <c r="D30" i="7"/>
  <c r="E30" i="7"/>
  <c r="F30" i="7"/>
  <c r="G30" i="7"/>
  <c r="H30" i="7"/>
  <c r="I30" i="7"/>
  <c r="J30" i="7"/>
  <c r="K30" i="7"/>
  <c r="L30" i="7"/>
  <c r="M30" i="7"/>
  <c r="N30" i="7"/>
  <c r="O30" i="7"/>
  <c r="P30" i="7"/>
  <c r="Q30" i="7"/>
  <c r="B30" i="6"/>
  <c r="C30" i="6"/>
  <c r="D30" i="6"/>
  <c r="E30" i="6"/>
  <c r="F30" i="6"/>
  <c r="G30" i="6"/>
  <c r="H30" i="6"/>
  <c r="I30" i="6"/>
  <c r="J30" i="6"/>
  <c r="K30" i="6"/>
  <c r="L30" i="6"/>
  <c r="M30" i="6"/>
  <c r="N30" i="6"/>
  <c r="O30" i="6"/>
  <c r="P30" i="6"/>
  <c r="Q30" i="6"/>
  <c r="R30" i="6"/>
  <c r="S30" i="6"/>
  <c r="T30" i="6"/>
  <c r="U30" i="6"/>
  <c r="V30" i="6"/>
  <c r="W30" i="6"/>
  <c r="X30" i="6"/>
  <c r="Y30" i="6"/>
  <c r="X30" i="4" l="1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B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0" i="4" s="1"/>
</calcChain>
</file>

<file path=xl/sharedStrings.xml><?xml version="1.0" encoding="utf-8"?>
<sst xmlns="http://schemas.openxmlformats.org/spreadsheetml/2006/main" count="203" uniqueCount="79">
  <si>
    <t>Table 4. Gross Written Premium (by classes of insurance) / 2022Q4</t>
  </si>
  <si>
    <t>1. Intermediation in negotiating insurance</t>
  </si>
  <si>
    <t>01. Accident</t>
  </si>
  <si>
    <t>02. Health</t>
  </si>
  <si>
    <t>03. Motor vehicles (casco)</t>
  </si>
  <si>
    <t>04. Railway vehicles (casco)</t>
  </si>
  <si>
    <t>05. Aircrafts (casco)</t>
  </si>
  <si>
    <t>06. Vessels (casco)</t>
  </si>
  <si>
    <t>07. Cargo</t>
  </si>
  <si>
    <t>08.  Property, fire and nat.forces</t>
  </si>
  <si>
    <t>09.  Property, other</t>
  </si>
  <si>
    <t>10. MTPL (total)</t>
  </si>
  <si>
    <t>11.Aircraft's liability</t>
  </si>
  <si>
    <t>12. Vessel's liability</t>
  </si>
  <si>
    <t>13. General liability</t>
  </si>
  <si>
    <t>14. Credit</t>
  </si>
  <si>
    <t>15. Suretyship</t>
  </si>
  <si>
    <t>16. Financial losses</t>
  </si>
  <si>
    <t>17. Legal expenses</t>
  </si>
  <si>
    <t>18.Tourists assistance</t>
  </si>
  <si>
    <t>19. Life assurance</t>
  </si>
  <si>
    <t>20. Insurance of marriage or childbirth</t>
  </si>
  <si>
    <t>21. Unit- linked</t>
  </si>
  <si>
    <t>22. Tontine</t>
  </si>
  <si>
    <t>23. Capital redemtion</t>
  </si>
  <si>
    <t>Total</t>
  </si>
  <si>
    <t>Aktiva</t>
  </si>
  <si>
    <t>FAMILY PARTNER</t>
  </si>
  <si>
    <t>FORTIS PRO</t>
  </si>
  <si>
    <t>GLS Osiguruvanje</t>
  </si>
  <si>
    <t>HALK Banka</t>
  </si>
  <si>
    <t>IBO Insurance</t>
  </si>
  <si>
    <t>Komercijalna Banka</t>
  </si>
  <si>
    <t>L.I.F.E</t>
  </si>
  <si>
    <t>LIFE VISION</t>
  </si>
  <si>
    <t>LION INS</t>
  </si>
  <si>
    <t>Magma</t>
  </si>
  <si>
    <t>MK Osiguruvanje</t>
  </si>
  <si>
    <t>MOE OSIGURUVANJE</t>
  </si>
  <si>
    <t>NLB Tutunska Banka</t>
  </si>
  <si>
    <t>Ohridska banka</t>
  </si>
  <si>
    <t>PRO-INS</t>
  </si>
  <si>
    <t>PROTECTOR</t>
  </si>
  <si>
    <t>REA INSURANCE GROUP</t>
  </si>
  <si>
    <t>SAFE LIFE</t>
  </si>
  <si>
    <t>Sparkasse Banka</t>
  </si>
  <si>
    <t>Stopanska Banka</t>
  </si>
  <si>
    <t>TREND</t>
  </si>
  <si>
    <t>Uni Banka</t>
  </si>
  <si>
    <t>VAS PRIJATEL</t>
  </si>
  <si>
    <t>ТТК Banka</t>
  </si>
  <si>
    <t>INSURANCE</t>
  </si>
  <si>
    <t>SUPERVISION</t>
  </si>
  <si>
    <t>AGENCY</t>
  </si>
  <si>
    <t>R e p u b l i c  o f  N o r t h  M a c e d o n i a</t>
  </si>
  <si>
    <t xml:space="preserve">Report on the scope and content of the work </t>
  </si>
  <si>
    <t>of Insurance agencies</t>
  </si>
  <si>
    <t>Skopje, 2022</t>
  </si>
  <si>
    <t>for the period 1.1-31.12.2022</t>
  </si>
  <si>
    <r>
      <t xml:space="preserve">Remark: The data is obtained from the companies through regularly reporting according to the article 151 from the Insurance Supervision Law (“Official Gazette of Republic of Macedonia” no. 27/02, 84/02, 98/02, 33/04, 88/05, 79/07, 8/08, 88/08, 56/09, 67/10, 44/11, 188/13, 43/14, 112/14, 153/15, 192/15, 23/16, 83/18, 23/16, 83/18, 198/18 ),  and  „Official Gazette of the Republic of North Macedonia” no. 101/19, 31/20 and 173/22). The management is responsible for fair presentation and accurate data.
Exchange rate </t>
    </r>
    <r>
      <rPr>
        <sz val="12"/>
        <rFont val="Calibri"/>
        <family val="2"/>
        <scheme val="minor"/>
      </rPr>
      <t>on 31.12.2022: 1 EUR =  61.4932 MKD</t>
    </r>
    <r>
      <rPr>
        <sz val="12"/>
        <color theme="1"/>
        <rFont val="Calibri"/>
        <family val="2"/>
        <charset val="204"/>
        <scheme val="minor"/>
      </rPr>
      <t xml:space="preserve">
</t>
    </r>
  </si>
  <si>
    <t>Table 2. Number of contracts (by classes of insurance) / 2022Q4</t>
  </si>
  <si>
    <t>Uniqa life</t>
  </si>
  <si>
    <t>Winner life</t>
  </si>
  <si>
    <t>Grawe life</t>
  </si>
  <si>
    <t>Croatia life</t>
  </si>
  <si>
    <t>Triglav life</t>
  </si>
  <si>
    <t>Macedoinia</t>
  </si>
  <si>
    <t>Grawe</t>
  </si>
  <si>
    <t>Halk</t>
  </si>
  <si>
    <t>Croatia nonlife</t>
  </si>
  <si>
    <t>Insurance policy</t>
  </si>
  <si>
    <t>Uniqa</t>
  </si>
  <si>
    <t>Eurolink</t>
  </si>
  <si>
    <t>Winner</t>
  </si>
  <si>
    <t>Evroins</t>
  </si>
  <si>
    <t>Sava</t>
  </si>
  <si>
    <t>Triglav</t>
  </si>
  <si>
    <t>Table 1. Number of contracts (by insurance undertakings) / 2022Q4</t>
  </si>
  <si>
    <t>Table 3. Gross Written Premium (by insurance undertaking) / 2022Q4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</si>
</sst>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  <font>
      <sz val="10"/>
      <name val="Tahoma"/>
      <family val="2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6">
    <xf numFmtId="0" fontId="0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3" fontId="3" fillId="0" borderId="0" xfId="2" applyNumberFormat="1" applyFont="1" applyAlignment="1">
      <alignment vertical="center"/>
    </xf>
    <xf numFmtId="3" fontId="4" fillId="0" borderId="0" xfId="2" applyNumberFormat="1" applyFont="1" applyAlignment="1">
      <alignment vertical="center"/>
    </xf>
    <xf numFmtId="0" fontId="5" fillId="2" borderId="1" xfId="2" applyFont="1" applyFill="1" applyBorder="1" applyAlignment="1">
      <alignment horizontal="left" vertical="center" wrapText="1"/>
    </xf>
    <xf numFmtId="3" fontId="7" fillId="0" borderId="2" xfId="2" applyNumberFormat="1" applyFont="1" applyBorder="1" applyAlignment="1">
      <alignment vertical="center" wrapText="1"/>
    </xf>
    <xf numFmtId="0" fontId="11" fillId="0" borderId="0" xfId="3" applyAlignment="1">
      <alignment vertical="center"/>
    </xf>
    <xf numFmtId="0" fontId="6" fillId="3" borderId="3" xfId="2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3" fontId="10" fillId="3" borderId="7" xfId="2" applyNumberFormat="1" applyFont="1" applyFill="1" applyBorder="1" applyAlignment="1">
      <alignment vertical="center" wrapText="1"/>
    </xf>
    <xf numFmtId="3" fontId="10" fillId="3" borderId="8" xfId="2" applyNumberFormat="1" applyFont="1" applyFill="1" applyBorder="1" applyAlignment="1">
      <alignment vertical="center" wrapText="1"/>
    </xf>
    <xf numFmtId="3" fontId="7" fillId="3" borderId="9" xfId="2" applyNumberFormat="1" applyFont="1" applyFill="1" applyBorder="1" applyAlignment="1">
      <alignment vertical="center" wrapText="1"/>
    </xf>
    <xf numFmtId="0" fontId="1" fillId="4" borderId="10" xfId="5" applyFill="1" applyBorder="1"/>
    <xf numFmtId="0" fontId="1" fillId="4" borderId="11" xfId="5" applyFill="1" applyBorder="1"/>
    <xf numFmtId="0" fontId="1" fillId="4" borderId="12" xfId="5" applyFill="1" applyBorder="1"/>
    <xf numFmtId="0" fontId="1" fillId="5" borderId="0" xfId="5" applyFill="1"/>
    <xf numFmtId="0" fontId="1" fillId="0" borderId="0" xfId="5"/>
    <xf numFmtId="0" fontId="1" fillId="4" borderId="13" xfId="5" applyFill="1" applyBorder="1"/>
    <xf numFmtId="0" fontId="1" fillId="4" borderId="0" xfId="5" applyFill="1"/>
    <xf numFmtId="0" fontId="1" fillId="4" borderId="14" xfId="5" applyFill="1" applyBorder="1"/>
    <xf numFmtId="0" fontId="12" fillId="4" borderId="13" xfId="5" applyFont="1" applyFill="1" applyBorder="1" applyAlignment="1">
      <alignment vertical="center" wrapText="1"/>
    </xf>
    <xf numFmtId="0" fontId="13" fillId="4" borderId="0" xfId="5" applyFont="1" applyFill="1"/>
    <xf numFmtId="0" fontId="14" fillId="4" borderId="0" xfId="5" applyFont="1" applyFill="1" applyAlignment="1">
      <alignment vertical="center" wrapText="1"/>
    </xf>
    <xf numFmtId="0" fontId="14" fillId="4" borderId="14" xfId="5" applyFont="1" applyFill="1" applyBorder="1" applyAlignment="1">
      <alignment vertical="center" wrapText="1"/>
    </xf>
    <xf numFmtId="0" fontId="14" fillId="4" borderId="13" xfId="5" applyFont="1" applyFill="1" applyBorder="1" applyAlignment="1">
      <alignment vertical="center" wrapText="1"/>
    </xf>
    <xf numFmtId="0" fontId="15" fillId="4" borderId="13" xfId="5" applyFont="1" applyFill="1" applyBorder="1" applyAlignment="1">
      <alignment horizontal="center" vertical="center" wrapText="1"/>
    </xf>
    <xf numFmtId="0" fontId="15" fillId="4" borderId="0" xfId="5" applyFont="1" applyFill="1" applyAlignment="1">
      <alignment horizontal="center" vertical="center" wrapText="1"/>
    </xf>
    <xf numFmtId="0" fontId="15" fillId="4" borderId="14" xfId="5" applyFont="1" applyFill="1" applyBorder="1" applyAlignment="1">
      <alignment horizontal="center" vertical="center" wrapText="1"/>
    </xf>
    <xf numFmtId="0" fontId="16" fillId="4" borderId="0" xfId="5" applyFont="1" applyFill="1"/>
    <xf numFmtId="0" fontId="17" fillId="4" borderId="13" xfId="5" applyFont="1" applyFill="1" applyBorder="1" applyAlignment="1">
      <alignment horizontal="center"/>
    </xf>
    <xf numFmtId="0" fontId="17" fillId="4" borderId="0" xfId="5" applyFont="1" applyFill="1" applyAlignment="1">
      <alignment horizontal="center"/>
    </xf>
    <xf numFmtId="0" fontId="17" fillId="4" borderId="14" xfId="5" applyFont="1" applyFill="1" applyBorder="1" applyAlignment="1">
      <alignment horizontal="center"/>
    </xf>
    <xf numFmtId="0" fontId="16" fillId="4" borderId="0" xfId="5" applyFont="1" applyFill="1" applyAlignment="1">
      <alignment horizontal="center"/>
    </xf>
    <xf numFmtId="0" fontId="18" fillId="4" borderId="0" xfId="5" applyFont="1" applyFill="1"/>
    <xf numFmtId="0" fontId="1" fillId="4" borderId="15" xfId="5" applyFill="1" applyBorder="1"/>
    <xf numFmtId="0" fontId="1" fillId="4" borderId="16" xfId="5" applyFill="1" applyBorder="1"/>
    <xf numFmtId="0" fontId="1" fillId="4" borderId="17" xfId="5" applyFill="1" applyBorder="1"/>
    <xf numFmtId="0" fontId="19" fillId="5" borderId="0" xfId="5" applyFont="1" applyFill="1" applyAlignment="1">
      <alignment horizontal="justify" vertical="top" wrapText="1"/>
    </xf>
    <xf numFmtId="3" fontId="10" fillId="6" borderId="8" xfId="2" applyNumberFormat="1" applyFont="1" applyFill="1" applyBorder="1" applyAlignment="1">
      <alignment vertical="center" wrapText="1"/>
    </xf>
    <xf numFmtId="3" fontId="10" fillId="6" borderId="7" xfId="2" applyNumberFormat="1" applyFont="1" applyFill="1" applyBorder="1" applyAlignment="1">
      <alignment vertical="center" wrapText="1"/>
    </xf>
    <xf numFmtId="0" fontId="6" fillId="6" borderId="3" xfId="2" applyFont="1" applyFill="1" applyBorder="1" applyAlignment="1">
      <alignment horizontal="left" vertical="center" wrapText="1"/>
    </xf>
    <xf numFmtId="3" fontId="7" fillId="6" borderId="9" xfId="2" applyNumberFormat="1" applyFont="1" applyFill="1" applyBorder="1" applyAlignment="1">
      <alignment vertical="center" wrapText="1"/>
    </xf>
    <xf numFmtId="0" fontId="5" fillId="7" borderId="1" xfId="2" applyFont="1" applyFill="1" applyBorder="1" applyAlignment="1">
      <alignment horizontal="left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6000000}"/>
    <cellStyle name="Normal 4" xfId="5" xr:uid="{872A70C3-9BD8-4C2E-91B4-17B7BD411BEA}"/>
    <cellStyle name="Normal 5" xfId="2" xr:uid="{00000000-0005-0000-0000-000007000000}"/>
    <cellStyle name="Normal 6 2" xfId="3" xr:uid="{00000000-0005-0000-0000-000008000000}"/>
    <cellStyle name="Normal 7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B6728413-6857-4999-ABC5-143356349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571500</xdr:colOff>
      <xdr:row>21</xdr:row>
      <xdr:rowOff>28575</xdr:rowOff>
    </xdr:from>
    <xdr:to>
      <xdr:col>7</xdr:col>
      <xdr:colOff>121208</xdr:colOff>
      <xdr:row>34</xdr:row>
      <xdr:rowOff>71891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295238E5-380B-42A3-873C-3404C6A15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81100" y="4733925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687A0-DBB0-4B4C-8A0A-DB1BA62EDC4F}">
  <dimension ref="A1:BG317"/>
  <sheetViews>
    <sheetView tabSelected="1" topLeftCell="A4" zoomScale="70" zoomScaleNormal="70" workbookViewId="0">
      <selection activeCell="A43" sqref="A43"/>
    </sheetView>
  </sheetViews>
  <sheetFormatPr defaultRowHeight="15" x14ac:dyDescent="0.25"/>
  <cols>
    <col min="1" max="4" width="9.140625" style="18"/>
    <col min="5" max="6" width="9.140625" style="18" customWidth="1"/>
    <col min="7" max="9" width="9.140625" style="18"/>
    <col min="10" max="25" width="9.140625" style="17"/>
    <col min="26" max="16384" width="9.140625" style="18"/>
  </cols>
  <sheetData>
    <row r="1" spans="1:59" ht="15.75" thickTop="1" x14ac:dyDescent="0.25">
      <c r="A1" s="14"/>
      <c r="B1" s="15"/>
      <c r="C1" s="15"/>
      <c r="D1" s="15"/>
      <c r="E1" s="15"/>
      <c r="F1" s="15"/>
      <c r="G1" s="15"/>
      <c r="H1" s="15"/>
      <c r="I1" s="16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</row>
    <row r="2" spans="1:59" x14ac:dyDescent="0.25">
      <c r="A2" s="19"/>
      <c r="B2" s="20"/>
      <c r="C2" s="20"/>
      <c r="D2" s="20"/>
      <c r="E2" s="20"/>
      <c r="F2" s="20"/>
      <c r="G2" s="20"/>
      <c r="H2" s="20"/>
      <c r="I2" s="21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59" x14ac:dyDescent="0.25">
      <c r="A3" s="19"/>
      <c r="B3" s="20"/>
      <c r="C3" s="20"/>
      <c r="D3" s="20"/>
      <c r="E3" s="20"/>
      <c r="F3" s="20"/>
      <c r="G3" s="20"/>
      <c r="H3" s="20"/>
      <c r="I3" s="21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</row>
    <row r="4" spans="1:59" ht="15" customHeight="1" x14ac:dyDescent="0.25">
      <c r="A4" s="19"/>
      <c r="B4" s="20"/>
      <c r="C4" s="20"/>
      <c r="D4" s="20"/>
      <c r="E4" s="20"/>
      <c r="F4" s="20"/>
      <c r="G4" s="20"/>
      <c r="H4" s="20"/>
      <c r="I4" s="21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</row>
    <row r="5" spans="1:59" ht="22.5" customHeight="1" x14ac:dyDescent="0.35">
      <c r="A5" s="22"/>
      <c r="B5" s="20"/>
      <c r="C5" s="20"/>
      <c r="D5" s="20"/>
      <c r="E5" s="23" t="s">
        <v>51</v>
      </c>
      <c r="F5" s="23"/>
      <c r="G5" s="20"/>
      <c r="H5" s="24"/>
      <c r="I5" s="25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</row>
    <row r="6" spans="1:59" ht="22.5" customHeight="1" x14ac:dyDescent="0.35">
      <c r="A6" s="26"/>
      <c r="B6" s="20"/>
      <c r="C6" s="20"/>
      <c r="D6" s="20"/>
      <c r="E6" s="23" t="s">
        <v>52</v>
      </c>
      <c r="F6" s="23"/>
      <c r="G6" s="20"/>
      <c r="H6" s="24"/>
      <c r="I6" s="25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</row>
    <row r="7" spans="1:59" ht="22.5" customHeight="1" x14ac:dyDescent="0.35">
      <c r="A7" s="26"/>
      <c r="B7" s="20"/>
      <c r="C7" s="20"/>
      <c r="D7" s="20"/>
      <c r="E7" s="23" t="s">
        <v>53</v>
      </c>
      <c r="F7" s="23"/>
      <c r="G7" s="20"/>
      <c r="H7" s="24"/>
      <c r="I7" s="25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</row>
    <row r="8" spans="1:59" ht="22.5" customHeight="1" x14ac:dyDescent="0.35">
      <c r="A8" s="26"/>
      <c r="B8" s="20"/>
      <c r="C8" s="20"/>
      <c r="D8" s="20"/>
      <c r="E8" s="23"/>
      <c r="F8" s="23"/>
      <c r="G8" s="20"/>
      <c r="H8" s="24"/>
      <c r="I8" s="25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</row>
    <row r="9" spans="1:59" ht="15" customHeight="1" x14ac:dyDescent="0.25">
      <c r="A9" s="27" t="s">
        <v>54</v>
      </c>
      <c r="B9" s="28"/>
      <c r="C9" s="28"/>
      <c r="D9" s="28"/>
      <c r="E9" s="28"/>
      <c r="F9" s="28"/>
      <c r="G9" s="28"/>
      <c r="H9" s="28"/>
      <c r="I9" s="29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</row>
    <row r="10" spans="1:59" ht="15" customHeight="1" x14ac:dyDescent="0.25">
      <c r="A10" s="27"/>
      <c r="B10" s="28"/>
      <c r="C10" s="28"/>
      <c r="D10" s="28"/>
      <c r="E10" s="28"/>
      <c r="F10" s="28"/>
      <c r="G10" s="28"/>
      <c r="H10" s="28"/>
      <c r="I10" s="29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</row>
    <row r="11" spans="1:59" ht="15" customHeight="1" x14ac:dyDescent="0.25">
      <c r="A11" s="27"/>
      <c r="B11" s="28"/>
      <c r="C11" s="28"/>
      <c r="D11" s="28"/>
      <c r="E11" s="28"/>
      <c r="F11" s="28"/>
      <c r="G11" s="28"/>
      <c r="H11" s="28"/>
      <c r="I11" s="29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</row>
    <row r="12" spans="1:59" ht="15" customHeight="1" x14ac:dyDescent="0.25">
      <c r="A12" s="26"/>
      <c r="B12" s="24"/>
      <c r="C12" s="24"/>
      <c r="D12" s="24"/>
      <c r="E12" s="24"/>
      <c r="F12" s="24"/>
      <c r="G12" s="24"/>
      <c r="H12" s="24"/>
      <c r="I12" s="25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</row>
    <row r="13" spans="1:59" ht="15" customHeight="1" x14ac:dyDescent="0.25">
      <c r="A13" s="26"/>
      <c r="B13" s="24"/>
      <c r="C13" s="24"/>
      <c r="D13" s="24"/>
      <c r="E13" s="24"/>
      <c r="F13" s="24"/>
      <c r="G13" s="24"/>
      <c r="H13" s="24"/>
      <c r="I13" s="25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</row>
    <row r="14" spans="1:59" ht="15" customHeight="1" x14ac:dyDescent="0.25">
      <c r="A14" s="26"/>
      <c r="B14" s="24"/>
      <c r="C14" s="24"/>
      <c r="D14" s="24"/>
      <c r="E14" s="24"/>
      <c r="F14" s="24"/>
      <c r="G14" s="24"/>
      <c r="H14" s="24"/>
      <c r="I14" s="25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</row>
    <row r="15" spans="1:59" ht="15" customHeight="1" x14ac:dyDescent="0.25">
      <c r="A15" s="26"/>
      <c r="B15" s="24"/>
      <c r="C15" s="24"/>
      <c r="D15" s="24"/>
      <c r="E15" s="24"/>
      <c r="F15" s="24"/>
      <c r="G15" s="24"/>
      <c r="H15" s="24"/>
      <c r="I15" s="25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</row>
    <row r="16" spans="1:59" x14ac:dyDescent="0.25">
      <c r="A16" s="19"/>
      <c r="B16" s="20"/>
      <c r="C16" s="20"/>
      <c r="D16" s="30"/>
      <c r="E16" s="20"/>
      <c r="F16" s="20"/>
      <c r="G16" s="20"/>
      <c r="H16" s="20"/>
      <c r="I16" s="21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</row>
    <row r="17" spans="1:59" x14ac:dyDescent="0.25">
      <c r="A17" s="19"/>
      <c r="B17" s="20"/>
      <c r="C17" s="20"/>
      <c r="D17" s="30"/>
      <c r="E17" s="20"/>
      <c r="F17" s="20"/>
      <c r="G17" s="20"/>
      <c r="H17" s="20"/>
      <c r="I17" s="21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</row>
    <row r="18" spans="1:59" ht="23.25" x14ac:dyDescent="0.35">
      <c r="A18" s="31" t="s">
        <v>55</v>
      </c>
      <c r="B18" s="32"/>
      <c r="C18" s="32"/>
      <c r="D18" s="32"/>
      <c r="E18" s="32"/>
      <c r="F18" s="32"/>
      <c r="G18" s="32"/>
      <c r="H18" s="32"/>
      <c r="I18" s="33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</row>
    <row r="19" spans="1:59" ht="23.25" customHeight="1" x14ac:dyDescent="0.35">
      <c r="A19" s="31" t="s">
        <v>56</v>
      </c>
      <c r="B19" s="32"/>
      <c r="C19" s="32"/>
      <c r="D19" s="32"/>
      <c r="E19" s="32"/>
      <c r="F19" s="32"/>
      <c r="G19" s="32"/>
      <c r="H19" s="32"/>
      <c r="I19" s="33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</row>
    <row r="20" spans="1:59" ht="23.25" x14ac:dyDescent="0.35">
      <c r="A20" s="31" t="s">
        <v>58</v>
      </c>
      <c r="B20" s="32"/>
      <c r="C20" s="32"/>
      <c r="D20" s="32"/>
      <c r="E20" s="32"/>
      <c r="F20" s="32"/>
      <c r="G20" s="32"/>
      <c r="H20" s="32"/>
      <c r="I20" s="33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</row>
    <row r="21" spans="1:59" ht="15" customHeight="1" x14ac:dyDescent="0.25">
      <c r="A21" s="19"/>
      <c r="B21" s="20"/>
      <c r="C21" s="20"/>
      <c r="D21" s="30"/>
      <c r="E21" s="20"/>
      <c r="F21" s="20"/>
      <c r="G21" s="20"/>
      <c r="H21" s="20"/>
      <c r="I21" s="21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</row>
    <row r="22" spans="1:59" ht="15" customHeight="1" x14ac:dyDescent="0.25">
      <c r="A22" s="19"/>
      <c r="B22" s="20"/>
      <c r="C22" s="20"/>
      <c r="D22" s="20"/>
      <c r="E22" s="20"/>
      <c r="F22" s="20"/>
      <c r="G22" s="20"/>
      <c r="H22" s="20"/>
      <c r="I22" s="21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</row>
    <row r="23" spans="1:59" ht="15" customHeight="1" x14ac:dyDescent="0.25">
      <c r="A23" s="19"/>
      <c r="B23" s="20"/>
      <c r="C23" s="20"/>
      <c r="D23" s="20"/>
      <c r="E23" s="20"/>
      <c r="F23" s="20"/>
      <c r="G23" s="20"/>
      <c r="H23" s="20"/>
      <c r="I23" s="21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</row>
    <row r="24" spans="1:59" ht="15" customHeight="1" x14ac:dyDescent="0.25">
      <c r="A24" s="19"/>
      <c r="B24" s="20"/>
      <c r="C24" s="20"/>
      <c r="D24" s="20"/>
      <c r="E24" s="20"/>
      <c r="F24" s="20"/>
      <c r="G24" s="20"/>
      <c r="H24" s="20"/>
      <c r="I24" s="21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</row>
    <row r="25" spans="1:59" ht="15" customHeight="1" x14ac:dyDescent="0.25">
      <c r="A25" s="19"/>
      <c r="B25" s="20"/>
      <c r="C25" s="20"/>
      <c r="D25" s="20"/>
      <c r="E25" s="20"/>
      <c r="F25" s="20"/>
      <c r="G25" s="20"/>
      <c r="H25" s="20"/>
      <c r="I25" s="21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</row>
    <row r="26" spans="1:59" x14ac:dyDescent="0.25">
      <c r="A26" s="19"/>
      <c r="B26" s="20"/>
      <c r="C26" s="20"/>
      <c r="D26" s="20"/>
      <c r="E26" s="20"/>
      <c r="F26" s="20"/>
      <c r="G26" s="20"/>
      <c r="H26" s="20"/>
      <c r="I26" s="21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</row>
    <row r="27" spans="1:59" x14ac:dyDescent="0.25">
      <c r="A27" s="19"/>
      <c r="B27" s="20"/>
      <c r="C27" s="20"/>
      <c r="D27" s="20"/>
      <c r="E27" s="20"/>
      <c r="F27" s="20"/>
      <c r="G27" s="20"/>
      <c r="H27" s="20"/>
      <c r="I27" s="21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</row>
    <row r="28" spans="1:59" x14ac:dyDescent="0.25">
      <c r="A28" s="19"/>
      <c r="B28" s="20"/>
      <c r="C28" s="20"/>
      <c r="D28" s="20"/>
      <c r="E28" s="20"/>
      <c r="F28" s="20"/>
      <c r="G28" s="20"/>
      <c r="H28" s="20"/>
      <c r="I28" s="21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</row>
    <row r="29" spans="1:59" x14ac:dyDescent="0.25">
      <c r="A29" s="19"/>
      <c r="B29" s="20"/>
      <c r="C29" s="20"/>
      <c r="D29" s="20"/>
      <c r="E29" s="20"/>
      <c r="F29" s="34"/>
      <c r="G29" s="20"/>
      <c r="H29" s="20"/>
      <c r="I29" s="21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</row>
    <row r="30" spans="1:59" x14ac:dyDescent="0.25">
      <c r="A30" s="19"/>
      <c r="B30" s="20"/>
      <c r="C30" s="20"/>
      <c r="D30" s="20"/>
      <c r="E30" s="20"/>
      <c r="F30" s="20"/>
      <c r="G30" s="20"/>
      <c r="H30" s="20"/>
      <c r="I30" s="21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</row>
    <row r="31" spans="1:59" x14ac:dyDescent="0.25">
      <c r="A31" s="19"/>
      <c r="B31" s="20"/>
      <c r="C31" s="20"/>
      <c r="D31" s="20"/>
      <c r="E31" s="20"/>
      <c r="F31" s="20"/>
      <c r="G31" s="20"/>
      <c r="H31" s="20"/>
      <c r="I31" s="21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</row>
    <row r="32" spans="1:59" x14ac:dyDescent="0.25">
      <c r="A32" s="19"/>
      <c r="B32" s="20"/>
      <c r="C32" s="20"/>
      <c r="D32" s="20"/>
      <c r="E32" s="20"/>
      <c r="F32" s="20"/>
      <c r="G32" s="20"/>
      <c r="H32" s="20"/>
      <c r="I32" s="21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</row>
    <row r="33" spans="1:59" ht="15" customHeight="1" x14ac:dyDescent="0.25">
      <c r="A33" s="19"/>
      <c r="B33" s="20"/>
      <c r="C33" s="20"/>
      <c r="D33" s="20"/>
      <c r="E33" s="20"/>
      <c r="F33" s="20"/>
      <c r="G33" s="20"/>
      <c r="H33" s="20"/>
      <c r="I33" s="21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</row>
    <row r="34" spans="1:59" ht="15" customHeight="1" x14ac:dyDescent="0.25">
      <c r="A34" s="19"/>
      <c r="B34" s="20"/>
      <c r="C34" s="20"/>
      <c r="D34" s="20"/>
      <c r="E34" s="20"/>
      <c r="F34" s="20"/>
      <c r="G34" s="20"/>
      <c r="H34" s="20"/>
      <c r="I34" s="21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</row>
    <row r="35" spans="1:59" x14ac:dyDescent="0.25">
      <c r="A35" s="19"/>
      <c r="B35" s="20"/>
      <c r="C35" s="20"/>
      <c r="D35" s="20"/>
      <c r="E35" s="20"/>
      <c r="F35" s="20"/>
      <c r="G35" s="20"/>
      <c r="H35" s="20"/>
      <c r="I35" s="21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</row>
    <row r="36" spans="1:59" x14ac:dyDescent="0.25">
      <c r="A36" s="19"/>
      <c r="B36" s="20"/>
      <c r="C36" s="20"/>
      <c r="D36" s="20"/>
      <c r="E36" s="20"/>
      <c r="F36" s="20"/>
      <c r="G36" s="20"/>
      <c r="H36" s="20"/>
      <c r="I36" s="21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</row>
    <row r="37" spans="1:59" x14ac:dyDescent="0.25">
      <c r="A37" s="19"/>
      <c r="B37" s="20"/>
      <c r="C37" s="20"/>
      <c r="D37" s="20"/>
      <c r="E37" s="20"/>
      <c r="F37" s="20"/>
      <c r="G37" s="20"/>
      <c r="H37" s="20"/>
      <c r="I37" s="21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</row>
    <row r="38" spans="1:59" ht="21" x14ac:dyDescent="0.35">
      <c r="A38" s="19"/>
      <c r="B38" s="20"/>
      <c r="C38" s="20"/>
      <c r="D38" s="35" t="s">
        <v>57</v>
      </c>
      <c r="E38" s="35"/>
      <c r="F38" s="35"/>
      <c r="G38" s="35"/>
      <c r="H38" s="35"/>
      <c r="I38" s="21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</row>
    <row r="39" spans="1:59" x14ac:dyDescent="0.25">
      <c r="A39" s="19"/>
      <c r="B39" s="20"/>
      <c r="C39" s="20"/>
      <c r="D39" s="20"/>
      <c r="E39" s="20"/>
      <c r="F39" s="20"/>
      <c r="G39" s="20"/>
      <c r="H39" s="20"/>
      <c r="I39" s="21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</row>
    <row r="40" spans="1:59" x14ac:dyDescent="0.25">
      <c r="A40" s="19"/>
      <c r="B40" s="20"/>
      <c r="C40" s="20"/>
      <c r="D40" s="20"/>
      <c r="E40" s="20"/>
      <c r="F40" s="20"/>
      <c r="G40" s="20"/>
      <c r="H40" s="20"/>
      <c r="I40" s="21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</row>
    <row r="41" spans="1:59" ht="15.75" thickBot="1" x14ac:dyDescent="0.3">
      <c r="A41" s="36"/>
      <c r="B41" s="37"/>
      <c r="C41" s="37"/>
      <c r="D41" s="37"/>
      <c r="E41" s="37"/>
      <c r="F41" s="37"/>
      <c r="G41" s="37"/>
      <c r="H41" s="37"/>
      <c r="I41" s="38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</row>
    <row r="42" spans="1:59" s="17" customFormat="1" ht="132" customHeight="1" thickTop="1" x14ac:dyDescent="0.25">
      <c r="A42" s="39" t="s">
        <v>59</v>
      </c>
      <c r="B42" s="39"/>
      <c r="C42" s="39"/>
      <c r="D42" s="39"/>
      <c r="E42" s="39"/>
      <c r="F42" s="39"/>
      <c r="G42" s="39"/>
      <c r="H42" s="39"/>
      <c r="I42" s="39"/>
    </row>
    <row r="43" spans="1:59" s="17" customFormat="1" x14ac:dyDescent="0.25"/>
    <row r="44" spans="1:59" s="17" customFormat="1" x14ac:dyDescent="0.25"/>
    <row r="45" spans="1:59" s="17" customFormat="1" x14ac:dyDescent="0.25"/>
    <row r="46" spans="1:59" s="17" customFormat="1" x14ac:dyDescent="0.25"/>
    <row r="47" spans="1:59" s="17" customFormat="1" x14ac:dyDescent="0.25"/>
    <row r="48" spans="1:59" s="17" customFormat="1" x14ac:dyDescent="0.25"/>
    <row r="49" s="17" customFormat="1" x14ac:dyDescent="0.25"/>
    <row r="50" s="17" customFormat="1" x14ac:dyDescent="0.25"/>
    <row r="51" s="17" customFormat="1" x14ac:dyDescent="0.25"/>
    <row r="52" s="17" customFormat="1" x14ac:dyDescent="0.25"/>
    <row r="53" s="17" customFormat="1" x14ac:dyDescent="0.25"/>
    <row r="54" s="17" customFormat="1" x14ac:dyDescent="0.25"/>
    <row r="55" s="17" customFormat="1" x14ac:dyDescent="0.25"/>
    <row r="56" s="17" customFormat="1" x14ac:dyDescent="0.25"/>
    <row r="57" s="17" customFormat="1" x14ac:dyDescent="0.25"/>
    <row r="58" s="17" customFormat="1" x14ac:dyDescent="0.25"/>
    <row r="59" s="17" customFormat="1" x14ac:dyDescent="0.25"/>
    <row r="60" s="17" customFormat="1" x14ac:dyDescent="0.25"/>
    <row r="61" s="17" customFormat="1" x14ac:dyDescent="0.25"/>
    <row r="62" s="17" customFormat="1" x14ac:dyDescent="0.25"/>
    <row r="63" s="17" customFormat="1" x14ac:dyDescent="0.25"/>
    <row r="64" s="17" customFormat="1" x14ac:dyDescent="0.25"/>
    <row r="65" s="17" customFormat="1" x14ac:dyDescent="0.25"/>
    <row r="66" s="17" customFormat="1" x14ac:dyDescent="0.25"/>
    <row r="67" s="17" customFormat="1" x14ac:dyDescent="0.25"/>
    <row r="68" s="17" customFormat="1" x14ac:dyDescent="0.25"/>
    <row r="69" s="17" customFormat="1" x14ac:dyDescent="0.25"/>
    <row r="70" s="17" customFormat="1" x14ac:dyDescent="0.25"/>
    <row r="71" s="17" customFormat="1" x14ac:dyDescent="0.25"/>
    <row r="72" s="17" customFormat="1" x14ac:dyDescent="0.25"/>
    <row r="73" s="17" customFormat="1" x14ac:dyDescent="0.25"/>
    <row r="74" s="17" customFormat="1" x14ac:dyDescent="0.25"/>
    <row r="75" s="17" customFormat="1" x14ac:dyDescent="0.25"/>
    <row r="76" s="17" customFormat="1" x14ac:dyDescent="0.25"/>
    <row r="77" s="17" customFormat="1" x14ac:dyDescent="0.25"/>
    <row r="78" s="17" customFormat="1" x14ac:dyDescent="0.25"/>
    <row r="79" s="17" customFormat="1" x14ac:dyDescent="0.25"/>
    <row r="80" s="17" customFormat="1" x14ac:dyDescent="0.25"/>
    <row r="81" s="17" customFormat="1" x14ac:dyDescent="0.25"/>
    <row r="82" s="17" customFormat="1" x14ac:dyDescent="0.25"/>
    <row r="83" s="17" customFormat="1" x14ac:dyDescent="0.25"/>
    <row r="84" s="17" customFormat="1" x14ac:dyDescent="0.25"/>
    <row r="85" s="17" customFormat="1" x14ac:dyDescent="0.25"/>
    <row r="86" s="17" customFormat="1" x14ac:dyDescent="0.25"/>
    <row r="87" s="17" customFormat="1" x14ac:dyDescent="0.25"/>
    <row r="88" s="17" customFormat="1" x14ac:dyDescent="0.25"/>
    <row r="89" s="17" customFormat="1" x14ac:dyDescent="0.25"/>
    <row r="90" s="17" customFormat="1" x14ac:dyDescent="0.25"/>
    <row r="91" s="17" customFormat="1" x14ac:dyDescent="0.25"/>
    <row r="92" s="17" customFormat="1" x14ac:dyDescent="0.25"/>
    <row r="93" s="17" customFormat="1" x14ac:dyDescent="0.25"/>
    <row r="94" s="17" customFormat="1" x14ac:dyDescent="0.25"/>
    <row r="95" s="17" customFormat="1" x14ac:dyDescent="0.25"/>
    <row r="96" s="17" customFormat="1" x14ac:dyDescent="0.25"/>
    <row r="97" s="17" customFormat="1" x14ac:dyDescent="0.25"/>
    <row r="98" s="17" customFormat="1" x14ac:dyDescent="0.25"/>
    <row r="99" s="17" customFormat="1" x14ac:dyDescent="0.25"/>
    <row r="100" s="17" customFormat="1" x14ac:dyDescent="0.25"/>
    <row r="101" s="17" customFormat="1" x14ac:dyDescent="0.25"/>
    <row r="102" s="17" customFormat="1" x14ac:dyDescent="0.25"/>
    <row r="103" s="17" customFormat="1" x14ac:dyDescent="0.25"/>
    <row r="104" s="17" customFormat="1" x14ac:dyDescent="0.25"/>
    <row r="105" s="17" customFormat="1" x14ac:dyDescent="0.25"/>
    <row r="106" s="17" customFormat="1" x14ac:dyDescent="0.25"/>
    <row r="107" s="17" customFormat="1" x14ac:dyDescent="0.25"/>
    <row r="108" s="17" customFormat="1" x14ac:dyDescent="0.25"/>
    <row r="109" s="17" customFormat="1" x14ac:dyDescent="0.25"/>
    <row r="110" s="17" customFormat="1" x14ac:dyDescent="0.25"/>
    <row r="111" s="17" customFormat="1" x14ac:dyDescent="0.25"/>
    <row r="112" s="17" customFormat="1" x14ac:dyDescent="0.25"/>
    <row r="113" s="17" customFormat="1" x14ac:dyDescent="0.25"/>
    <row r="114" s="17" customFormat="1" x14ac:dyDescent="0.25"/>
    <row r="115" s="17" customFormat="1" x14ac:dyDescent="0.25"/>
    <row r="116" s="17" customFormat="1" x14ac:dyDescent="0.25"/>
    <row r="117" s="17" customFormat="1" x14ac:dyDescent="0.25"/>
    <row r="118" s="17" customFormat="1" x14ac:dyDescent="0.25"/>
    <row r="119" s="17" customFormat="1" x14ac:dyDescent="0.25"/>
    <row r="120" s="17" customFormat="1" x14ac:dyDescent="0.25"/>
    <row r="121" s="17" customFormat="1" x14ac:dyDescent="0.25"/>
    <row r="122" s="17" customFormat="1" x14ac:dyDescent="0.25"/>
    <row r="123" s="17" customFormat="1" x14ac:dyDescent="0.25"/>
    <row r="124" s="17" customFormat="1" x14ac:dyDescent="0.25"/>
    <row r="125" s="17" customFormat="1" x14ac:dyDescent="0.25"/>
    <row r="126" s="17" customFormat="1" x14ac:dyDescent="0.25"/>
    <row r="127" s="17" customFormat="1" x14ac:dyDescent="0.25"/>
    <row r="128" s="17" customFormat="1" x14ac:dyDescent="0.25"/>
    <row r="129" s="17" customFormat="1" x14ac:dyDescent="0.25"/>
    <row r="130" s="17" customFormat="1" x14ac:dyDescent="0.25"/>
    <row r="131" s="17" customFormat="1" x14ac:dyDescent="0.25"/>
    <row r="132" s="17" customFormat="1" x14ac:dyDescent="0.25"/>
    <row r="133" s="17" customFormat="1" x14ac:dyDescent="0.25"/>
    <row r="134" s="17" customFormat="1" x14ac:dyDescent="0.25"/>
    <row r="135" s="17" customFormat="1" x14ac:dyDescent="0.25"/>
    <row r="136" s="17" customFormat="1" x14ac:dyDescent="0.25"/>
    <row r="137" s="17" customFormat="1" x14ac:dyDescent="0.25"/>
    <row r="138" s="17" customFormat="1" x14ac:dyDescent="0.25"/>
    <row r="139" s="17" customFormat="1" x14ac:dyDescent="0.25"/>
    <row r="140" s="17" customFormat="1" x14ac:dyDescent="0.25"/>
    <row r="141" s="17" customFormat="1" x14ac:dyDescent="0.25"/>
    <row r="142" s="17" customFormat="1" x14ac:dyDescent="0.25"/>
    <row r="143" s="17" customFormat="1" x14ac:dyDescent="0.25"/>
    <row r="144" s="17" customFormat="1" x14ac:dyDescent="0.25"/>
    <row r="145" s="17" customFormat="1" x14ac:dyDescent="0.25"/>
    <row r="146" s="17" customFormat="1" x14ac:dyDescent="0.25"/>
    <row r="147" s="17" customFormat="1" x14ac:dyDescent="0.25"/>
    <row r="148" s="17" customFormat="1" x14ac:dyDescent="0.25"/>
    <row r="149" s="17" customFormat="1" x14ac:dyDescent="0.25"/>
    <row r="150" s="17" customFormat="1" x14ac:dyDescent="0.25"/>
    <row r="151" s="17" customFormat="1" x14ac:dyDescent="0.25"/>
    <row r="152" s="17" customFormat="1" x14ac:dyDescent="0.25"/>
    <row r="153" s="17" customFormat="1" x14ac:dyDescent="0.25"/>
    <row r="154" s="17" customFormat="1" x14ac:dyDescent="0.25"/>
    <row r="155" s="17" customFormat="1" x14ac:dyDescent="0.25"/>
    <row r="156" s="17" customFormat="1" x14ac:dyDescent="0.25"/>
    <row r="157" s="17" customFormat="1" x14ac:dyDescent="0.25"/>
    <row r="158" s="17" customFormat="1" x14ac:dyDescent="0.25"/>
    <row r="159" s="17" customFormat="1" x14ac:dyDescent="0.25"/>
    <row r="160" s="17" customFormat="1" x14ac:dyDescent="0.25"/>
    <row r="161" s="17" customFormat="1" x14ac:dyDescent="0.25"/>
    <row r="162" s="17" customFormat="1" x14ac:dyDescent="0.25"/>
    <row r="163" s="17" customFormat="1" x14ac:dyDescent="0.25"/>
    <row r="164" s="17" customFormat="1" x14ac:dyDescent="0.25"/>
    <row r="165" s="17" customFormat="1" x14ac:dyDescent="0.25"/>
    <row r="166" s="17" customFormat="1" x14ac:dyDescent="0.25"/>
    <row r="167" s="17" customFormat="1" x14ac:dyDescent="0.25"/>
    <row r="168" s="17" customFormat="1" x14ac:dyDescent="0.25"/>
    <row r="169" s="17" customFormat="1" x14ac:dyDescent="0.25"/>
    <row r="170" s="17" customFormat="1" x14ac:dyDescent="0.25"/>
    <row r="171" s="17" customFormat="1" x14ac:dyDescent="0.25"/>
    <row r="172" s="17" customFormat="1" x14ac:dyDescent="0.25"/>
    <row r="173" s="17" customFormat="1" x14ac:dyDescent="0.25"/>
    <row r="174" s="17" customFormat="1" x14ac:dyDescent="0.25"/>
    <row r="175" s="17" customFormat="1" x14ac:dyDescent="0.25"/>
    <row r="176" s="17" customFormat="1" x14ac:dyDescent="0.25"/>
    <row r="177" s="17" customFormat="1" x14ac:dyDescent="0.25"/>
    <row r="178" s="17" customFormat="1" x14ac:dyDescent="0.25"/>
    <row r="179" s="17" customFormat="1" x14ac:dyDescent="0.25"/>
    <row r="180" s="17" customFormat="1" x14ac:dyDescent="0.25"/>
    <row r="181" s="17" customFormat="1" x14ac:dyDescent="0.25"/>
    <row r="182" s="17" customFormat="1" x14ac:dyDescent="0.25"/>
    <row r="183" s="17" customFormat="1" x14ac:dyDescent="0.25"/>
    <row r="184" s="17" customFormat="1" x14ac:dyDescent="0.25"/>
    <row r="185" s="17" customFormat="1" x14ac:dyDescent="0.25"/>
    <row r="186" s="17" customFormat="1" x14ac:dyDescent="0.25"/>
    <row r="187" s="17" customFormat="1" x14ac:dyDescent="0.25"/>
    <row r="188" s="17" customFormat="1" x14ac:dyDescent="0.25"/>
    <row r="189" s="17" customFormat="1" x14ac:dyDescent="0.25"/>
    <row r="190" s="17" customFormat="1" x14ac:dyDescent="0.25"/>
    <row r="191" s="17" customFormat="1" x14ac:dyDescent="0.25"/>
    <row r="192" s="17" customFormat="1" x14ac:dyDescent="0.25"/>
    <row r="193" s="17" customFormat="1" x14ac:dyDescent="0.25"/>
    <row r="194" s="17" customFormat="1" x14ac:dyDescent="0.25"/>
    <row r="195" s="17" customFormat="1" x14ac:dyDescent="0.25"/>
    <row r="196" s="17" customFormat="1" x14ac:dyDescent="0.25"/>
    <row r="197" s="17" customFormat="1" x14ac:dyDescent="0.25"/>
    <row r="198" s="17" customFormat="1" x14ac:dyDescent="0.25"/>
    <row r="199" s="17" customFormat="1" x14ac:dyDescent="0.25"/>
    <row r="200" s="17" customFormat="1" x14ac:dyDescent="0.25"/>
    <row r="201" s="17" customFormat="1" x14ac:dyDescent="0.25"/>
    <row r="202" s="17" customFormat="1" x14ac:dyDescent="0.25"/>
    <row r="203" s="17" customFormat="1" x14ac:dyDescent="0.25"/>
    <row r="204" s="17" customFormat="1" x14ac:dyDescent="0.25"/>
    <row r="205" s="17" customFormat="1" x14ac:dyDescent="0.25"/>
    <row r="206" s="17" customFormat="1" x14ac:dyDescent="0.25"/>
    <row r="207" s="17" customFormat="1" x14ac:dyDescent="0.25"/>
    <row r="208" s="17" customFormat="1" x14ac:dyDescent="0.25"/>
    <row r="209" s="17" customFormat="1" x14ac:dyDescent="0.25"/>
    <row r="210" s="17" customFormat="1" x14ac:dyDescent="0.25"/>
    <row r="211" s="17" customFormat="1" x14ac:dyDescent="0.25"/>
    <row r="212" s="17" customFormat="1" x14ac:dyDescent="0.25"/>
    <row r="213" s="17" customFormat="1" x14ac:dyDescent="0.25"/>
    <row r="214" s="17" customFormat="1" x14ac:dyDescent="0.25"/>
    <row r="215" s="17" customFormat="1" x14ac:dyDescent="0.25"/>
    <row r="216" s="17" customFormat="1" x14ac:dyDescent="0.25"/>
    <row r="217" s="17" customFormat="1" x14ac:dyDescent="0.25"/>
    <row r="218" s="17" customFormat="1" x14ac:dyDescent="0.25"/>
    <row r="219" s="17" customFormat="1" x14ac:dyDescent="0.25"/>
    <row r="220" s="17" customFormat="1" x14ac:dyDescent="0.25"/>
    <row r="221" s="17" customFormat="1" x14ac:dyDescent="0.25"/>
    <row r="222" s="17" customFormat="1" x14ac:dyDescent="0.25"/>
    <row r="223" s="17" customFormat="1" x14ac:dyDescent="0.25"/>
    <row r="224" s="17" customFormat="1" x14ac:dyDescent="0.25"/>
    <row r="225" s="17" customFormat="1" x14ac:dyDescent="0.25"/>
    <row r="226" s="17" customFormat="1" x14ac:dyDescent="0.25"/>
    <row r="227" s="17" customFormat="1" x14ac:dyDescent="0.25"/>
    <row r="228" s="17" customFormat="1" x14ac:dyDescent="0.25"/>
    <row r="229" s="17" customFormat="1" x14ac:dyDescent="0.25"/>
    <row r="230" s="17" customFormat="1" x14ac:dyDescent="0.25"/>
    <row r="231" s="17" customFormat="1" x14ac:dyDescent="0.25"/>
    <row r="232" s="17" customFormat="1" x14ac:dyDescent="0.25"/>
    <row r="233" s="17" customFormat="1" x14ac:dyDescent="0.25"/>
    <row r="234" s="17" customFormat="1" x14ac:dyDescent="0.25"/>
    <row r="235" s="17" customFormat="1" x14ac:dyDescent="0.25"/>
    <row r="236" s="17" customFormat="1" x14ac:dyDescent="0.25"/>
    <row r="237" s="17" customFormat="1" x14ac:dyDescent="0.25"/>
    <row r="238" s="17" customFormat="1" x14ac:dyDescent="0.25"/>
    <row r="239" s="17" customFormat="1" x14ac:dyDescent="0.25"/>
    <row r="240" s="17" customFormat="1" x14ac:dyDescent="0.25"/>
    <row r="241" s="17" customFormat="1" x14ac:dyDescent="0.25"/>
    <row r="242" s="17" customFormat="1" x14ac:dyDescent="0.25"/>
    <row r="243" s="17" customFormat="1" x14ac:dyDescent="0.25"/>
    <row r="244" s="17" customFormat="1" x14ac:dyDescent="0.25"/>
    <row r="245" s="17" customFormat="1" x14ac:dyDescent="0.25"/>
    <row r="246" s="17" customFormat="1" x14ac:dyDescent="0.25"/>
    <row r="247" s="17" customFormat="1" x14ac:dyDescent="0.25"/>
    <row r="248" s="17" customFormat="1" x14ac:dyDescent="0.25"/>
    <row r="249" s="17" customFormat="1" x14ac:dyDescent="0.25"/>
    <row r="250" s="17" customFormat="1" x14ac:dyDescent="0.25"/>
    <row r="251" s="17" customFormat="1" x14ac:dyDescent="0.25"/>
    <row r="252" s="17" customFormat="1" x14ac:dyDescent="0.25"/>
    <row r="253" s="17" customFormat="1" x14ac:dyDescent="0.25"/>
    <row r="254" s="17" customFormat="1" x14ac:dyDescent="0.25"/>
    <row r="255" s="17" customFormat="1" x14ac:dyDescent="0.25"/>
    <row r="256" s="17" customFormat="1" x14ac:dyDescent="0.25"/>
    <row r="257" s="17" customFormat="1" x14ac:dyDescent="0.25"/>
    <row r="258" s="17" customFormat="1" x14ac:dyDescent="0.25"/>
    <row r="259" s="17" customFormat="1" x14ac:dyDescent="0.25"/>
    <row r="260" s="17" customFormat="1" x14ac:dyDescent="0.25"/>
    <row r="261" s="17" customFormat="1" x14ac:dyDescent="0.25"/>
    <row r="262" s="17" customFormat="1" x14ac:dyDescent="0.25"/>
    <row r="263" s="17" customFormat="1" x14ac:dyDescent="0.25"/>
    <row r="264" s="17" customFormat="1" x14ac:dyDescent="0.25"/>
    <row r="265" s="17" customFormat="1" x14ac:dyDescent="0.25"/>
    <row r="266" s="17" customFormat="1" x14ac:dyDescent="0.25"/>
    <row r="267" s="17" customFormat="1" x14ac:dyDescent="0.25"/>
    <row r="268" s="17" customFormat="1" x14ac:dyDescent="0.25"/>
    <row r="269" s="17" customFormat="1" x14ac:dyDescent="0.25"/>
    <row r="270" s="17" customFormat="1" x14ac:dyDescent="0.25"/>
    <row r="271" s="17" customFormat="1" x14ac:dyDescent="0.25"/>
    <row r="272" s="17" customFormat="1" x14ac:dyDescent="0.25"/>
    <row r="273" s="17" customFormat="1" x14ac:dyDescent="0.25"/>
    <row r="274" s="17" customFormat="1" x14ac:dyDescent="0.25"/>
    <row r="275" s="17" customFormat="1" x14ac:dyDescent="0.25"/>
    <row r="276" s="17" customFormat="1" x14ac:dyDescent="0.25"/>
    <row r="277" s="17" customFormat="1" x14ac:dyDescent="0.25"/>
    <row r="278" s="17" customFormat="1" x14ac:dyDescent="0.25"/>
    <row r="279" s="17" customFormat="1" x14ac:dyDescent="0.25"/>
    <row r="280" s="17" customFormat="1" x14ac:dyDescent="0.25"/>
    <row r="281" s="17" customFormat="1" x14ac:dyDescent="0.25"/>
    <row r="282" s="17" customFormat="1" x14ac:dyDescent="0.25"/>
    <row r="283" s="17" customFormat="1" x14ac:dyDescent="0.25"/>
    <row r="284" s="17" customFormat="1" x14ac:dyDescent="0.25"/>
    <row r="285" s="17" customFormat="1" x14ac:dyDescent="0.25"/>
    <row r="286" s="17" customFormat="1" x14ac:dyDescent="0.25"/>
    <row r="287" s="17" customFormat="1" x14ac:dyDescent="0.25"/>
    <row r="288" s="17" customFormat="1" x14ac:dyDescent="0.25"/>
    <row r="289" s="17" customFormat="1" x14ac:dyDescent="0.25"/>
    <row r="290" s="17" customFormat="1" x14ac:dyDescent="0.25"/>
    <row r="291" s="17" customFormat="1" x14ac:dyDescent="0.25"/>
    <row r="292" s="17" customFormat="1" x14ac:dyDescent="0.25"/>
    <row r="293" s="17" customFormat="1" x14ac:dyDescent="0.25"/>
    <row r="294" s="17" customFormat="1" x14ac:dyDescent="0.25"/>
    <row r="295" s="17" customFormat="1" x14ac:dyDescent="0.25"/>
    <row r="296" s="17" customFormat="1" x14ac:dyDescent="0.25"/>
    <row r="297" s="17" customFormat="1" x14ac:dyDescent="0.25"/>
    <row r="298" s="17" customFormat="1" x14ac:dyDescent="0.25"/>
    <row r="299" s="17" customFormat="1" x14ac:dyDescent="0.25"/>
    <row r="300" s="17" customFormat="1" x14ac:dyDescent="0.25"/>
    <row r="301" s="17" customFormat="1" x14ac:dyDescent="0.25"/>
    <row r="302" s="17" customFormat="1" x14ac:dyDescent="0.25"/>
    <row r="303" s="17" customFormat="1" x14ac:dyDescent="0.25"/>
    <row r="304" s="17" customFormat="1" x14ac:dyDescent="0.25"/>
    <row r="305" s="17" customFormat="1" x14ac:dyDescent="0.25"/>
    <row r="306" s="17" customFormat="1" x14ac:dyDescent="0.25"/>
    <row r="307" s="17" customFormat="1" x14ac:dyDescent="0.25"/>
    <row r="308" s="17" customFormat="1" x14ac:dyDescent="0.25"/>
    <row r="309" s="17" customFormat="1" x14ac:dyDescent="0.25"/>
    <row r="310" s="17" customFormat="1" x14ac:dyDescent="0.25"/>
    <row r="311" s="17" customFormat="1" x14ac:dyDescent="0.25"/>
    <row r="312" s="17" customFormat="1" x14ac:dyDescent="0.25"/>
    <row r="313" s="17" customFormat="1" x14ac:dyDescent="0.25"/>
    <row r="314" s="17" customFormat="1" x14ac:dyDescent="0.25"/>
    <row r="315" s="17" customFormat="1" x14ac:dyDescent="0.25"/>
    <row r="316" s="17" customFormat="1" x14ac:dyDescent="0.25"/>
    <row r="317" s="17" customFormat="1" x14ac:dyDescent="0.25"/>
  </sheetData>
  <mergeCells count="5">
    <mergeCell ref="A9:I11"/>
    <mergeCell ref="A18:I18"/>
    <mergeCell ref="A19:I19"/>
    <mergeCell ref="A20:I20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880C7-FB9C-40E1-9F8A-AAF0B4F49CD5}">
  <dimension ref="A1:AO3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5" x14ac:dyDescent="0.25"/>
  <cols>
    <col min="1" max="1" width="28" style="6" customWidth="1"/>
    <col min="2" max="2" width="17.140625" style="6" customWidth="1"/>
    <col min="3" max="16" width="17.140625" customWidth="1"/>
    <col min="17" max="18" width="17.140625" style="6" customWidth="1"/>
    <col min="19" max="41" width="9.140625" style="6" customWidth="1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2" t="s">
        <v>77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8.5" customHeight="1" x14ac:dyDescent="0.25">
      <c r="A4" s="47" t="s">
        <v>1</v>
      </c>
      <c r="B4" s="46" t="s">
        <v>76</v>
      </c>
      <c r="C4" s="46" t="s">
        <v>75</v>
      </c>
      <c r="D4" s="46" t="s">
        <v>74</v>
      </c>
      <c r="E4" s="46" t="s">
        <v>73</v>
      </c>
      <c r="F4" s="46" t="s">
        <v>72</v>
      </c>
      <c r="G4" s="46" t="s">
        <v>71</v>
      </c>
      <c r="H4" s="46" t="s">
        <v>70</v>
      </c>
      <c r="I4" s="46" t="s">
        <v>69</v>
      </c>
      <c r="J4" s="46" t="s">
        <v>68</v>
      </c>
      <c r="K4" s="46" t="s">
        <v>67</v>
      </c>
      <c r="L4" s="46" t="s">
        <v>66</v>
      </c>
      <c r="M4" s="46" t="s">
        <v>65</v>
      </c>
      <c r="N4" s="46" t="s">
        <v>64</v>
      </c>
      <c r="O4" s="46" t="s">
        <v>63</v>
      </c>
      <c r="P4" s="46" t="s">
        <v>62</v>
      </c>
      <c r="Q4" s="46" t="s">
        <v>61</v>
      </c>
      <c r="R4" s="45" t="s">
        <v>25</v>
      </c>
    </row>
    <row r="5" spans="1:18" x14ac:dyDescent="0.25">
      <c r="A5" s="44" t="s">
        <v>26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26496</v>
      </c>
      <c r="M5" s="5">
        <v>0</v>
      </c>
      <c r="N5" s="5">
        <v>0</v>
      </c>
      <c r="O5" s="5">
        <v>0</v>
      </c>
      <c r="P5" s="5">
        <v>138</v>
      </c>
      <c r="Q5" s="5">
        <v>0</v>
      </c>
      <c r="R5" s="43">
        <f>SUM(B5:Q5)</f>
        <v>26634</v>
      </c>
    </row>
    <row r="6" spans="1:18" ht="15" customHeight="1" x14ac:dyDescent="0.25">
      <c r="A6" s="44" t="s">
        <v>27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43">
        <f>SUM(B6:Q6)</f>
        <v>0</v>
      </c>
    </row>
    <row r="7" spans="1:18" ht="15" customHeight="1" x14ac:dyDescent="0.25">
      <c r="A7" s="44" t="s">
        <v>28</v>
      </c>
      <c r="B7" s="5">
        <v>0</v>
      </c>
      <c r="C7" s="5">
        <v>472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815</v>
      </c>
      <c r="N7" s="5">
        <v>0</v>
      </c>
      <c r="O7" s="5">
        <v>0</v>
      </c>
      <c r="P7" s="5">
        <v>0</v>
      </c>
      <c r="Q7" s="5">
        <v>1</v>
      </c>
      <c r="R7" s="43">
        <f>SUM(B7:Q7)</f>
        <v>1288</v>
      </c>
    </row>
    <row r="8" spans="1:18" ht="15" customHeight="1" x14ac:dyDescent="0.25">
      <c r="A8" s="44" t="s">
        <v>29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43">
        <f>SUM(B8:Q8)</f>
        <v>0</v>
      </c>
    </row>
    <row r="9" spans="1:18" ht="15" customHeight="1" x14ac:dyDescent="0.25">
      <c r="A9" s="44" t="s">
        <v>30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31630</v>
      </c>
      <c r="K9" s="5">
        <v>0</v>
      </c>
      <c r="L9" s="5">
        <v>0</v>
      </c>
      <c r="M9" s="5">
        <v>3554</v>
      </c>
      <c r="N9" s="5">
        <v>0</v>
      </c>
      <c r="O9" s="5">
        <v>0</v>
      </c>
      <c r="P9" s="5">
        <v>0</v>
      </c>
      <c r="Q9" s="5">
        <v>0</v>
      </c>
      <c r="R9" s="43">
        <f>SUM(B9:Q9)</f>
        <v>35184</v>
      </c>
    </row>
    <row r="10" spans="1:18" ht="15" customHeight="1" x14ac:dyDescent="0.25">
      <c r="A10" s="44" t="s">
        <v>31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43">
        <f>SUM(B10:Q10)</f>
        <v>0</v>
      </c>
    </row>
    <row r="11" spans="1:18" ht="15" customHeight="1" x14ac:dyDescent="0.25">
      <c r="A11" s="44" t="s">
        <v>32</v>
      </c>
      <c r="B11" s="5">
        <v>4410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1078</v>
      </c>
      <c r="M11" s="5">
        <v>773</v>
      </c>
      <c r="N11" s="5">
        <v>0</v>
      </c>
      <c r="O11" s="5">
        <v>0</v>
      </c>
      <c r="P11" s="5">
        <v>0</v>
      </c>
      <c r="Q11" s="5">
        <v>0</v>
      </c>
      <c r="R11" s="43">
        <f>SUM(B11:Q11)</f>
        <v>6261</v>
      </c>
    </row>
    <row r="12" spans="1:18" ht="15" customHeight="1" x14ac:dyDescent="0.25">
      <c r="A12" s="44" t="s">
        <v>33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43">
        <f>SUM(B12:Q12)</f>
        <v>0</v>
      </c>
    </row>
    <row r="13" spans="1:18" ht="15" customHeight="1" x14ac:dyDescent="0.25">
      <c r="A13" s="44" t="s">
        <v>34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43">
        <f>SUM(B13:Q13)</f>
        <v>0</v>
      </c>
    </row>
    <row r="14" spans="1:18" ht="15" customHeight="1" x14ac:dyDescent="0.25">
      <c r="A14" s="44" t="s">
        <v>35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15247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10</v>
      </c>
      <c r="R14" s="43">
        <f>SUM(B14:Q14)</f>
        <v>15257</v>
      </c>
    </row>
    <row r="15" spans="1:18" ht="15" customHeight="1" x14ac:dyDescent="0.25">
      <c r="A15" s="44" t="s">
        <v>36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43">
        <f>SUM(B15:Q15)</f>
        <v>0</v>
      </c>
    </row>
    <row r="16" spans="1:18" ht="15" customHeight="1" x14ac:dyDescent="0.25">
      <c r="A16" s="44" t="s">
        <v>37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43">
        <f>SUM(B16:Q16)</f>
        <v>0</v>
      </c>
    </row>
    <row r="17" spans="1:18" ht="15" customHeight="1" x14ac:dyDescent="0.25">
      <c r="A17" s="44" t="s">
        <v>38</v>
      </c>
      <c r="B17" s="5">
        <v>0</v>
      </c>
      <c r="C17" s="5">
        <v>5396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4</v>
      </c>
      <c r="P17" s="5">
        <v>0</v>
      </c>
      <c r="Q17" s="5">
        <v>0</v>
      </c>
      <c r="R17" s="43">
        <f>SUM(B17:Q17)</f>
        <v>5400</v>
      </c>
    </row>
    <row r="18" spans="1:18" ht="15" customHeight="1" x14ac:dyDescent="0.25">
      <c r="A18" s="44" t="s">
        <v>39</v>
      </c>
      <c r="B18" s="5">
        <v>0</v>
      </c>
      <c r="C18" s="5">
        <v>68666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79</v>
      </c>
      <c r="N18" s="5">
        <v>227</v>
      </c>
      <c r="O18" s="5">
        <v>0</v>
      </c>
      <c r="P18" s="5">
        <v>0</v>
      </c>
      <c r="Q18" s="5">
        <v>0</v>
      </c>
      <c r="R18" s="43">
        <f>SUM(B18:Q18)</f>
        <v>68972</v>
      </c>
    </row>
    <row r="19" spans="1:18" ht="15" customHeight="1" x14ac:dyDescent="0.25">
      <c r="A19" s="44" t="s">
        <v>40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43">
        <f>SUM(B19:Q19)</f>
        <v>0</v>
      </c>
    </row>
    <row r="20" spans="1:18" ht="15" customHeight="1" x14ac:dyDescent="0.25">
      <c r="A20" s="44" t="s">
        <v>41</v>
      </c>
      <c r="B20" s="5">
        <v>0</v>
      </c>
      <c r="C20" s="5">
        <v>0</v>
      </c>
      <c r="D20" s="5">
        <v>12533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43">
        <f>SUM(B20:Q20)</f>
        <v>12533</v>
      </c>
    </row>
    <row r="21" spans="1:18" ht="15" customHeight="1" x14ac:dyDescent="0.25">
      <c r="A21" s="44" t="s">
        <v>42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5</v>
      </c>
      <c r="M21" s="5">
        <v>0</v>
      </c>
      <c r="N21" s="5">
        <v>0</v>
      </c>
      <c r="O21" s="5">
        <v>0</v>
      </c>
      <c r="P21" s="5">
        <v>198</v>
      </c>
      <c r="Q21" s="5">
        <v>0</v>
      </c>
      <c r="R21" s="43">
        <f>SUM(B21:Q21)</f>
        <v>203</v>
      </c>
    </row>
    <row r="22" spans="1:18" ht="15" customHeight="1" x14ac:dyDescent="0.25">
      <c r="A22" s="44" t="s">
        <v>43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13212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43">
        <f>SUM(B22:Q22)</f>
        <v>13212</v>
      </c>
    </row>
    <row r="23" spans="1:18" ht="15" customHeight="1" x14ac:dyDescent="0.25">
      <c r="A23" s="44" t="s">
        <v>44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510</v>
      </c>
      <c r="P23" s="5">
        <v>0</v>
      </c>
      <c r="Q23" s="5">
        <v>0</v>
      </c>
      <c r="R23" s="43">
        <f>SUM(B23:Q23)</f>
        <v>510</v>
      </c>
    </row>
    <row r="24" spans="1:18" ht="15" customHeight="1" x14ac:dyDescent="0.25">
      <c r="A24" s="44" t="s">
        <v>45</v>
      </c>
      <c r="B24" s="5">
        <v>5797</v>
      </c>
      <c r="C24" s="5">
        <v>0</v>
      </c>
      <c r="D24" s="5">
        <v>0</v>
      </c>
      <c r="E24" s="5">
        <v>107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1255</v>
      </c>
      <c r="Q24" s="5">
        <v>0</v>
      </c>
      <c r="R24" s="43">
        <f>SUM(B24:Q24)</f>
        <v>7159</v>
      </c>
    </row>
    <row r="25" spans="1:18" ht="15" customHeight="1" x14ac:dyDescent="0.25">
      <c r="A25" s="44" t="s">
        <v>46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77968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9970</v>
      </c>
      <c r="R25" s="43">
        <f>SUM(B25:Q25)</f>
        <v>87938</v>
      </c>
    </row>
    <row r="26" spans="1:18" ht="15" customHeight="1" x14ac:dyDescent="0.25">
      <c r="A26" s="44" t="s">
        <v>47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22074</v>
      </c>
      <c r="M26" s="5">
        <v>0</v>
      </c>
      <c r="N26" s="5">
        <v>0</v>
      </c>
      <c r="O26" s="5">
        <v>0</v>
      </c>
      <c r="P26" s="5">
        <v>128</v>
      </c>
      <c r="Q26" s="5">
        <v>0</v>
      </c>
      <c r="R26" s="43">
        <f>SUM(B26:Q26)</f>
        <v>22202</v>
      </c>
    </row>
    <row r="27" spans="1:18" ht="15" customHeight="1" x14ac:dyDescent="0.25">
      <c r="A27" s="44" t="s">
        <v>48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1989</v>
      </c>
      <c r="O27" s="5">
        <v>0</v>
      </c>
      <c r="P27" s="5">
        <v>0</v>
      </c>
      <c r="Q27" s="5">
        <v>0</v>
      </c>
      <c r="R27" s="43">
        <f>SUM(B27:Q27)</f>
        <v>1989</v>
      </c>
    </row>
    <row r="28" spans="1:18" ht="15" customHeight="1" x14ac:dyDescent="0.25">
      <c r="A28" s="44" t="s">
        <v>49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4543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43">
        <f>SUM(B28:Q28)</f>
        <v>4543</v>
      </c>
    </row>
    <row r="29" spans="1:18" x14ac:dyDescent="0.25">
      <c r="A29" s="44" t="s">
        <v>50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340</v>
      </c>
      <c r="N29" s="5">
        <v>0</v>
      </c>
      <c r="O29" s="5">
        <v>0</v>
      </c>
      <c r="P29" s="5">
        <v>0</v>
      </c>
      <c r="Q29" s="5">
        <v>0</v>
      </c>
      <c r="R29" s="43">
        <f>SUM(B29:Q29)</f>
        <v>340</v>
      </c>
    </row>
    <row r="30" spans="1:18" ht="15.75" thickBot="1" x14ac:dyDescent="0.3">
      <c r="A30" s="42" t="s">
        <v>25</v>
      </c>
      <c r="B30" s="41">
        <f>SUM(B5:B29)</f>
        <v>10207</v>
      </c>
      <c r="C30" s="41">
        <f>SUM(C5:C29)</f>
        <v>74534</v>
      </c>
      <c r="D30" s="41">
        <f>SUM(D5:D29)</f>
        <v>12533</v>
      </c>
      <c r="E30" s="41">
        <f>SUM(E5:E29)</f>
        <v>107</v>
      </c>
      <c r="F30" s="41">
        <f>SUM(F5:F29)</f>
        <v>0</v>
      </c>
      <c r="G30" s="41">
        <f>SUM(G5:G29)</f>
        <v>28459</v>
      </c>
      <c r="H30" s="41">
        <f>SUM(H5:H29)</f>
        <v>4543</v>
      </c>
      <c r="I30" s="41">
        <f>SUM(I5:I29)</f>
        <v>77968</v>
      </c>
      <c r="J30" s="41">
        <f>SUM(J5:J29)</f>
        <v>31630</v>
      </c>
      <c r="K30" s="41">
        <f>SUM(K5:K29)</f>
        <v>0</v>
      </c>
      <c r="L30" s="41">
        <f>SUM(L5:L29)</f>
        <v>49653</v>
      </c>
      <c r="M30" s="41">
        <f>SUM(M5:M29)</f>
        <v>5561</v>
      </c>
      <c r="N30" s="41">
        <f>SUM(N5:N29)</f>
        <v>2216</v>
      </c>
      <c r="O30" s="41">
        <f>SUM(O5:O29)</f>
        <v>514</v>
      </c>
      <c r="P30" s="41">
        <f>SUM(P5:P29)</f>
        <v>1719</v>
      </c>
      <c r="Q30" s="41">
        <f>SUM(Q5:Q29)</f>
        <v>9981</v>
      </c>
      <c r="R30" s="40">
        <f>SUM(R5:R29)</f>
        <v>309625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12F5D-A03F-4EBB-A63B-527B6926EAA2}">
  <dimension ref="A1:Y3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 x14ac:dyDescent="0.25"/>
  <cols>
    <col min="1" max="1" width="28" style="6" customWidth="1"/>
    <col min="2" max="25" width="17.140625" style="6" customWidth="1"/>
  </cols>
  <sheetData>
    <row r="1" spans="1: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5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0.75" customHeight="1" x14ac:dyDescent="0.25">
      <c r="A4" s="10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8" t="s">
        <v>15</v>
      </c>
      <c r="P4" s="8" t="s">
        <v>16</v>
      </c>
      <c r="Q4" s="8" t="s">
        <v>17</v>
      </c>
      <c r="R4" s="8" t="s">
        <v>18</v>
      </c>
      <c r="S4" s="8" t="s">
        <v>19</v>
      </c>
      <c r="T4" s="8" t="s">
        <v>20</v>
      </c>
      <c r="U4" s="8" t="s">
        <v>21</v>
      </c>
      <c r="V4" s="8" t="s">
        <v>22</v>
      </c>
      <c r="W4" s="8" t="s">
        <v>23</v>
      </c>
      <c r="X4" s="8" t="s">
        <v>24</v>
      </c>
      <c r="Y4" s="9" t="s">
        <v>25</v>
      </c>
    </row>
    <row r="5" spans="1:25" x14ac:dyDescent="0.25">
      <c r="A5" s="4" t="s">
        <v>26</v>
      </c>
      <c r="B5" s="5">
        <v>11848</v>
      </c>
      <c r="C5" s="5">
        <v>103</v>
      </c>
      <c r="D5" s="5">
        <v>1412</v>
      </c>
      <c r="E5" s="5">
        <v>0</v>
      </c>
      <c r="F5" s="5">
        <v>0</v>
      </c>
      <c r="G5" s="5">
        <v>0</v>
      </c>
      <c r="H5" s="5">
        <v>16</v>
      </c>
      <c r="I5" s="5">
        <v>3132</v>
      </c>
      <c r="J5" s="5">
        <v>811</v>
      </c>
      <c r="K5" s="5">
        <v>16375</v>
      </c>
      <c r="L5" s="5">
        <v>0</v>
      </c>
      <c r="M5" s="5">
        <v>5</v>
      </c>
      <c r="N5" s="5">
        <v>1551</v>
      </c>
      <c r="O5" s="5">
        <v>0</v>
      </c>
      <c r="P5" s="5">
        <v>1</v>
      </c>
      <c r="Q5" s="5">
        <v>7</v>
      </c>
      <c r="R5" s="5">
        <v>0</v>
      </c>
      <c r="S5" s="5">
        <v>4317</v>
      </c>
      <c r="T5" s="5">
        <v>0</v>
      </c>
      <c r="U5" s="5">
        <v>0</v>
      </c>
      <c r="V5" s="5">
        <v>1</v>
      </c>
      <c r="W5" s="5">
        <v>0</v>
      </c>
      <c r="X5" s="5">
        <v>0</v>
      </c>
      <c r="Y5" s="13">
        <v>26634</v>
      </c>
    </row>
    <row r="6" spans="1:25" ht="15" customHeight="1" x14ac:dyDescent="0.25">
      <c r="A6" s="4" t="s">
        <v>27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13">
        <v>0</v>
      </c>
    </row>
    <row r="7" spans="1:25" ht="15" customHeight="1" x14ac:dyDescent="0.25">
      <c r="A7" s="4" t="s">
        <v>28</v>
      </c>
      <c r="B7" s="5">
        <v>140</v>
      </c>
      <c r="C7" s="5">
        <v>19</v>
      </c>
      <c r="D7" s="5">
        <v>47</v>
      </c>
      <c r="E7" s="5">
        <v>0</v>
      </c>
      <c r="F7" s="5">
        <v>0</v>
      </c>
      <c r="G7" s="5">
        <v>0</v>
      </c>
      <c r="H7" s="5">
        <v>1</v>
      </c>
      <c r="I7" s="5">
        <v>101</v>
      </c>
      <c r="J7" s="5">
        <v>161</v>
      </c>
      <c r="K7" s="5">
        <v>187</v>
      </c>
      <c r="L7" s="5">
        <v>0</v>
      </c>
      <c r="M7" s="5">
        <v>0</v>
      </c>
      <c r="N7" s="5">
        <v>67</v>
      </c>
      <c r="O7" s="5">
        <v>0</v>
      </c>
      <c r="P7" s="5">
        <v>0</v>
      </c>
      <c r="Q7" s="5">
        <v>0</v>
      </c>
      <c r="R7" s="5">
        <v>0</v>
      </c>
      <c r="S7" s="5">
        <v>104</v>
      </c>
      <c r="T7" s="5">
        <v>815</v>
      </c>
      <c r="U7" s="5">
        <v>0</v>
      </c>
      <c r="V7" s="5">
        <v>1</v>
      </c>
      <c r="W7" s="5">
        <v>0</v>
      </c>
      <c r="X7" s="5">
        <v>0</v>
      </c>
      <c r="Y7" s="13">
        <v>1288</v>
      </c>
    </row>
    <row r="8" spans="1:25" ht="15" customHeight="1" x14ac:dyDescent="0.25">
      <c r="A8" s="4" t="s">
        <v>29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13">
        <v>0</v>
      </c>
    </row>
    <row r="9" spans="1:25" ht="15" customHeight="1" x14ac:dyDescent="0.25">
      <c r="A9" s="4" t="s">
        <v>30</v>
      </c>
      <c r="B9" s="5">
        <v>24148</v>
      </c>
      <c r="C9" s="5">
        <v>298</v>
      </c>
      <c r="D9" s="5">
        <v>424</v>
      </c>
      <c r="E9" s="5">
        <v>0</v>
      </c>
      <c r="F9" s="5">
        <v>0</v>
      </c>
      <c r="G9" s="5">
        <v>0</v>
      </c>
      <c r="H9" s="5">
        <v>27</v>
      </c>
      <c r="I9" s="5">
        <v>5623</v>
      </c>
      <c r="J9" s="5">
        <v>627</v>
      </c>
      <c r="K9" s="5">
        <v>611</v>
      </c>
      <c r="L9" s="5">
        <v>0</v>
      </c>
      <c r="M9" s="5">
        <v>0</v>
      </c>
      <c r="N9" s="5">
        <v>60</v>
      </c>
      <c r="O9" s="5">
        <v>0</v>
      </c>
      <c r="P9" s="5">
        <v>0</v>
      </c>
      <c r="Q9" s="5">
        <v>1</v>
      </c>
      <c r="R9" s="5">
        <v>0</v>
      </c>
      <c r="S9" s="5">
        <v>912</v>
      </c>
      <c r="T9" s="5">
        <v>3554</v>
      </c>
      <c r="U9" s="5">
        <v>0</v>
      </c>
      <c r="V9" s="5">
        <v>0</v>
      </c>
      <c r="W9" s="5">
        <v>0</v>
      </c>
      <c r="X9" s="5">
        <v>0</v>
      </c>
      <c r="Y9" s="13">
        <v>35184</v>
      </c>
    </row>
    <row r="10" spans="1:25" ht="15" customHeight="1" x14ac:dyDescent="0.25">
      <c r="A10" s="4" t="s">
        <v>31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13">
        <v>0</v>
      </c>
    </row>
    <row r="11" spans="1:25" ht="15" customHeight="1" x14ac:dyDescent="0.25">
      <c r="A11" s="4" t="s">
        <v>32</v>
      </c>
      <c r="B11" s="5">
        <v>4</v>
      </c>
      <c r="C11" s="5">
        <v>1120</v>
      </c>
      <c r="D11" s="5">
        <v>16</v>
      </c>
      <c r="E11" s="5">
        <v>0</v>
      </c>
      <c r="F11" s="5">
        <v>0</v>
      </c>
      <c r="G11" s="5">
        <v>0</v>
      </c>
      <c r="H11" s="5">
        <v>30</v>
      </c>
      <c r="I11" s="5">
        <v>1000</v>
      </c>
      <c r="J11" s="5">
        <v>1044</v>
      </c>
      <c r="K11" s="5">
        <v>32</v>
      </c>
      <c r="L11" s="5">
        <v>0</v>
      </c>
      <c r="M11" s="5">
        <v>0</v>
      </c>
      <c r="N11" s="5">
        <v>71</v>
      </c>
      <c r="O11" s="5">
        <v>3024</v>
      </c>
      <c r="P11" s="5">
        <v>0</v>
      </c>
      <c r="Q11" s="5">
        <v>0</v>
      </c>
      <c r="R11" s="5">
        <v>0</v>
      </c>
      <c r="S11" s="5">
        <v>218</v>
      </c>
      <c r="T11" s="5">
        <v>773</v>
      </c>
      <c r="U11" s="5">
        <v>0</v>
      </c>
      <c r="V11" s="5">
        <v>0</v>
      </c>
      <c r="W11" s="5">
        <v>0</v>
      </c>
      <c r="X11" s="5">
        <v>0</v>
      </c>
      <c r="Y11" s="13">
        <v>6261</v>
      </c>
    </row>
    <row r="12" spans="1:25" ht="15" customHeight="1" x14ac:dyDescent="0.25">
      <c r="A12" s="4" t="s">
        <v>33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13">
        <v>0</v>
      </c>
    </row>
    <row r="13" spans="1:25" ht="15" customHeight="1" x14ac:dyDescent="0.25">
      <c r="A13" s="4" t="s">
        <v>34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13">
        <v>0</v>
      </c>
    </row>
    <row r="14" spans="1:25" ht="15" customHeight="1" x14ac:dyDescent="0.25">
      <c r="A14" s="4" t="s">
        <v>35</v>
      </c>
      <c r="B14" s="5">
        <v>7324</v>
      </c>
      <c r="C14" s="5">
        <v>7</v>
      </c>
      <c r="D14" s="5">
        <v>298</v>
      </c>
      <c r="E14" s="5">
        <v>0</v>
      </c>
      <c r="F14" s="5">
        <v>0</v>
      </c>
      <c r="G14" s="5">
        <v>0</v>
      </c>
      <c r="H14" s="5">
        <v>4</v>
      </c>
      <c r="I14" s="5">
        <v>338</v>
      </c>
      <c r="J14" s="5">
        <v>234</v>
      </c>
      <c r="K14" s="5">
        <v>10544</v>
      </c>
      <c r="L14" s="5">
        <v>0</v>
      </c>
      <c r="M14" s="5">
        <v>2</v>
      </c>
      <c r="N14" s="5">
        <v>210</v>
      </c>
      <c r="O14" s="5">
        <v>0</v>
      </c>
      <c r="P14" s="5">
        <v>0</v>
      </c>
      <c r="Q14" s="5">
        <v>0</v>
      </c>
      <c r="R14" s="5">
        <v>0</v>
      </c>
      <c r="S14" s="5">
        <v>3857</v>
      </c>
      <c r="T14" s="5">
        <v>10</v>
      </c>
      <c r="U14" s="5">
        <v>0</v>
      </c>
      <c r="V14" s="5">
        <v>0</v>
      </c>
      <c r="W14" s="5">
        <v>0</v>
      </c>
      <c r="X14" s="5">
        <v>0</v>
      </c>
      <c r="Y14" s="13">
        <v>15257</v>
      </c>
    </row>
    <row r="15" spans="1:25" ht="15" customHeight="1" x14ac:dyDescent="0.25">
      <c r="A15" s="4" t="s">
        <v>36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13">
        <v>0</v>
      </c>
    </row>
    <row r="16" spans="1:25" ht="15" customHeight="1" x14ac:dyDescent="0.25">
      <c r="A16" s="4" t="s">
        <v>37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13">
        <v>0</v>
      </c>
    </row>
    <row r="17" spans="1:25" ht="15" customHeight="1" x14ac:dyDescent="0.25">
      <c r="A17" s="4" t="s">
        <v>38</v>
      </c>
      <c r="B17" s="5">
        <v>2184</v>
      </c>
      <c r="C17" s="5">
        <v>10</v>
      </c>
      <c r="D17" s="5">
        <v>91</v>
      </c>
      <c r="E17" s="5">
        <v>0</v>
      </c>
      <c r="F17" s="5">
        <v>0</v>
      </c>
      <c r="G17" s="5">
        <v>0</v>
      </c>
      <c r="H17" s="5">
        <v>0</v>
      </c>
      <c r="I17" s="5">
        <v>30</v>
      </c>
      <c r="J17" s="5">
        <v>317</v>
      </c>
      <c r="K17" s="5">
        <v>1671</v>
      </c>
      <c r="L17" s="5">
        <v>0</v>
      </c>
      <c r="M17" s="5">
        <v>2</v>
      </c>
      <c r="N17" s="5">
        <v>2</v>
      </c>
      <c r="O17" s="5">
        <v>0</v>
      </c>
      <c r="P17" s="5">
        <v>0</v>
      </c>
      <c r="Q17" s="5">
        <v>0</v>
      </c>
      <c r="R17" s="5">
        <v>0</v>
      </c>
      <c r="S17" s="5">
        <v>1089</v>
      </c>
      <c r="T17" s="5">
        <v>4</v>
      </c>
      <c r="U17" s="5">
        <v>0</v>
      </c>
      <c r="V17" s="5">
        <v>0</v>
      </c>
      <c r="W17" s="5">
        <v>0</v>
      </c>
      <c r="X17" s="5">
        <v>0</v>
      </c>
      <c r="Y17" s="13">
        <v>5400</v>
      </c>
    </row>
    <row r="18" spans="1:25" ht="15" customHeight="1" x14ac:dyDescent="0.25">
      <c r="A18" s="4" t="s">
        <v>39</v>
      </c>
      <c r="B18" s="5">
        <v>42066</v>
      </c>
      <c r="C18" s="5">
        <v>223</v>
      </c>
      <c r="D18" s="5">
        <v>132</v>
      </c>
      <c r="E18" s="5">
        <v>0</v>
      </c>
      <c r="F18" s="5">
        <v>0</v>
      </c>
      <c r="G18" s="5">
        <v>0</v>
      </c>
      <c r="H18" s="5">
        <v>0</v>
      </c>
      <c r="I18" s="5">
        <v>3638</v>
      </c>
      <c r="J18" s="5">
        <v>19014</v>
      </c>
      <c r="K18" s="5">
        <v>156</v>
      </c>
      <c r="L18" s="5">
        <v>0</v>
      </c>
      <c r="M18" s="5">
        <v>0</v>
      </c>
      <c r="N18" s="5">
        <v>1</v>
      </c>
      <c r="O18" s="5">
        <v>0</v>
      </c>
      <c r="P18" s="5">
        <v>0</v>
      </c>
      <c r="Q18" s="5">
        <v>0</v>
      </c>
      <c r="R18" s="5">
        <v>0</v>
      </c>
      <c r="S18" s="5">
        <v>3436</v>
      </c>
      <c r="T18" s="5">
        <v>227</v>
      </c>
      <c r="U18" s="5">
        <v>0</v>
      </c>
      <c r="V18" s="5">
        <v>79</v>
      </c>
      <c r="W18" s="5">
        <v>0</v>
      </c>
      <c r="X18" s="5">
        <v>0</v>
      </c>
      <c r="Y18" s="13">
        <v>68972</v>
      </c>
    </row>
    <row r="19" spans="1:25" ht="15" customHeight="1" x14ac:dyDescent="0.25">
      <c r="A19" s="4" t="s">
        <v>40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13">
        <v>0</v>
      </c>
    </row>
    <row r="20" spans="1:25" ht="15" customHeight="1" x14ac:dyDescent="0.25">
      <c r="A20" s="4" t="s">
        <v>41</v>
      </c>
      <c r="B20" s="5">
        <v>4884</v>
      </c>
      <c r="C20" s="5">
        <v>0</v>
      </c>
      <c r="D20" s="5">
        <v>946</v>
      </c>
      <c r="E20" s="5">
        <v>0</v>
      </c>
      <c r="F20" s="5">
        <v>0</v>
      </c>
      <c r="G20" s="5">
        <v>0</v>
      </c>
      <c r="H20" s="5">
        <v>4</v>
      </c>
      <c r="I20" s="5">
        <v>189</v>
      </c>
      <c r="J20" s="5">
        <v>350</v>
      </c>
      <c r="K20" s="5">
        <v>8552</v>
      </c>
      <c r="L20" s="5">
        <v>0</v>
      </c>
      <c r="M20" s="5">
        <v>0</v>
      </c>
      <c r="N20" s="5">
        <v>34</v>
      </c>
      <c r="O20" s="5">
        <v>0</v>
      </c>
      <c r="P20" s="5">
        <v>0</v>
      </c>
      <c r="Q20" s="5">
        <v>0</v>
      </c>
      <c r="R20" s="5">
        <v>0</v>
      </c>
      <c r="S20" s="5">
        <v>2330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13">
        <v>12533</v>
      </c>
    </row>
    <row r="21" spans="1:25" ht="15" customHeight="1" x14ac:dyDescent="0.25">
      <c r="A21" s="4" t="s">
        <v>42</v>
      </c>
      <c r="B21" s="5">
        <v>0</v>
      </c>
      <c r="C21" s="5">
        <v>4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1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198</v>
      </c>
      <c r="U21" s="5">
        <v>0</v>
      </c>
      <c r="V21" s="5">
        <v>0</v>
      </c>
      <c r="W21" s="5">
        <v>0</v>
      </c>
      <c r="X21" s="5">
        <v>0</v>
      </c>
      <c r="Y21" s="13">
        <v>203</v>
      </c>
    </row>
    <row r="22" spans="1:25" ht="15" customHeight="1" x14ac:dyDescent="0.25">
      <c r="A22" s="4" t="s">
        <v>43</v>
      </c>
      <c r="B22" s="5">
        <v>5360</v>
      </c>
      <c r="C22" s="5">
        <v>0</v>
      </c>
      <c r="D22" s="5">
        <v>218</v>
      </c>
      <c r="E22" s="5">
        <v>0</v>
      </c>
      <c r="F22" s="5">
        <v>0</v>
      </c>
      <c r="G22" s="5">
        <v>0</v>
      </c>
      <c r="H22" s="5">
        <v>3</v>
      </c>
      <c r="I22" s="5">
        <v>49</v>
      </c>
      <c r="J22" s="5">
        <v>29</v>
      </c>
      <c r="K22" s="5">
        <v>9586</v>
      </c>
      <c r="L22" s="5">
        <v>0</v>
      </c>
      <c r="M22" s="5">
        <v>0</v>
      </c>
      <c r="N22" s="5">
        <v>16</v>
      </c>
      <c r="O22" s="5">
        <v>0</v>
      </c>
      <c r="P22" s="5">
        <v>0</v>
      </c>
      <c r="Q22" s="5">
        <v>0</v>
      </c>
      <c r="R22" s="5">
        <v>0</v>
      </c>
      <c r="S22" s="5">
        <v>3207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13">
        <v>13212</v>
      </c>
    </row>
    <row r="23" spans="1:25" ht="15" customHeight="1" x14ac:dyDescent="0.25">
      <c r="A23" s="4" t="s">
        <v>44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510</v>
      </c>
      <c r="U23" s="5">
        <v>0</v>
      </c>
      <c r="V23" s="5">
        <v>0</v>
      </c>
      <c r="W23" s="5">
        <v>0</v>
      </c>
      <c r="X23" s="5">
        <v>0</v>
      </c>
      <c r="Y23" s="13">
        <v>510</v>
      </c>
    </row>
    <row r="24" spans="1:25" ht="15" customHeight="1" x14ac:dyDescent="0.25">
      <c r="A24" s="4" t="s">
        <v>45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3648</v>
      </c>
      <c r="J24" s="5">
        <v>512</v>
      </c>
      <c r="K24" s="5">
        <v>0</v>
      </c>
      <c r="L24" s="5">
        <v>0</v>
      </c>
      <c r="M24" s="5">
        <v>0</v>
      </c>
      <c r="N24" s="5">
        <v>0</v>
      </c>
      <c r="O24" s="5">
        <v>1851</v>
      </c>
      <c r="P24" s="5">
        <v>0</v>
      </c>
      <c r="Q24" s="5">
        <v>0</v>
      </c>
      <c r="R24" s="5">
        <v>0</v>
      </c>
      <c r="S24" s="5">
        <v>0</v>
      </c>
      <c r="T24" s="5">
        <v>1255</v>
      </c>
      <c r="U24" s="5">
        <v>0</v>
      </c>
      <c r="V24" s="5">
        <v>0</v>
      </c>
      <c r="W24" s="5">
        <v>0</v>
      </c>
      <c r="X24" s="5">
        <v>0</v>
      </c>
      <c r="Y24" s="13">
        <v>7159</v>
      </c>
    </row>
    <row r="25" spans="1:25" ht="15" customHeight="1" x14ac:dyDescent="0.25">
      <c r="A25" s="4" t="s">
        <v>46</v>
      </c>
      <c r="B25" s="5">
        <v>56047</v>
      </c>
      <c r="C25" s="5">
        <v>173</v>
      </c>
      <c r="D25" s="5">
        <v>49</v>
      </c>
      <c r="E25" s="5">
        <v>0</v>
      </c>
      <c r="F25" s="5">
        <v>0</v>
      </c>
      <c r="G25" s="5">
        <v>0</v>
      </c>
      <c r="H25" s="5">
        <v>0</v>
      </c>
      <c r="I25" s="5">
        <v>14928</v>
      </c>
      <c r="J25" s="5">
        <v>7014</v>
      </c>
      <c r="K25" s="5">
        <v>394</v>
      </c>
      <c r="L25" s="5">
        <v>0</v>
      </c>
      <c r="M25" s="5">
        <v>0</v>
      </c>
      <c r="N25" s="5">
        <v>7004</v>
      </c>
      <c r="O25" s="5">
        <v>224</v>
      </c>
      <c r="P25" s="5">
        <v>0</v>
      </c>
      <c r="Q25" s="5">
        <v>0</v>
      </c>
      <c r="R25" s="5">
        <v>0</v>
      </c>
      <c r="S25" s="5">
        <v>6400</v>
      </c>
      <c r="T25" s="5">
        <v>9964</v>
      </c>
      <c r="U25" s="5">
        <v>0</v>
      </c>
      <c r="V25" s="5">
        <v>6</v>
      </c>
      <c r="W25" s="5">
        <v>0</v>
      </c>
      <c r="X25" s="5">
        <v>0</v>
      </c>
      <c r="Y25" s="13">
        <v>87938</v>
      </c>
    </row>
    <row r="26" spans="1:25" ht="15" customHeight="1" x14ac:dyDescent="0.25">
      <c r="A26" s="4" t="s">
        <v>47</v>
      </c>
      <c r="B26" s="5">
        <v>10684</v>
      </c>
      <c r="C26" s="5">
        <v>6</v>
      </c>
      <c r="D26" s="5">
        <v>701</v>
      </c>
      <c r="E26" s="5">
        <v>0</v>
      </c>
      <c r="F26" s="5">
        <v>0</v>
      </c>
      <c r="G26" s="5">
        <v>1</v>
      </c>
      <c r="H26" s="5">
        <v>175</v>
      </c>
      <c r="I26" s="5">
        <v>3164</v>
      </c>
      <c r="J26" s="5">
        <v>622</v>
      </c>
      <c r="K26" s="5">
        <v>14085</v>
      </c>
      <c r="L26" s="5">
        <v>0</v>
      </c>
      <c r="M26" s="5">
        <v>16</v>
      </c>
      <c r="N26" s="5">
        <v>1121</v>
      </c>
      <c r="O26" s="5">
        <v>0</v>
      </c>
      <c r="P26" s="5">
        <v>0</v>
      </c>
      <c r="Q26" s="5">
        <v>3</v>
      </c>
      <c r="R26" s="5">
        <v>0</v>
      </c>
      <c r="S26" s="5">
        <v>3157</v>
      </c>
      <c r="T26" s="5">
        <v>125</v>
      </c>
      <c r="U26" s="5">
        <v>0</v>
      </c>
      <c r="V26" s="5">
        <v>3</v>
      </c>
      <c r="W26" s="5">
        <v>0</v>
      </c>
      <c r="X26" s="5">
        <v>0</v>
      </c>
      <c r="Y26" s="13">
        <v>22202</v>
      </c>
    </row>
    <row r="27" spans="1:25" ht="15" customHeight="1" x14ac:dyDescent="0.25">
      <c r="A27" s="4" t="s">
        <v>48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1989</v>
      </c>
      <c r="U27" s="5">
        <v>0</v>
      </c>
      <c r="V27" s="5">
        <v>0</v>
      </c>
      <c r="W27" s="5">
        <v>0</v>
      </c>
      <c r="X27" s="5">
        <v>0</v>
      </c>
      <c r="Y27" s="13">
        <v>1989</v>
      </c>
    </row>
    <row r="28" spans="1:25" ht="15" customHeight="1" x14ac:dyDescent="0.25">
      <c r="A28" s="4" t="s">
        <v>49</v>
      </c>
      <c r="B28" s="5">
        <v>106</v>
      </c>
      <c r="C28" s="5">
        <v>0</v>
      </c>
      <c r="D28" s="5">
        <v>52</v>
      </c>
      <c r="E28" s="5">
        <v>0</v>
      </c>
      <c r="F28" s="5">
        <v>0</v>
      </c>
      <c r="G28" s="5">
        <v>0</v>
      </c>
      <c r="H28" s="5">
        <v>6</v>
      </c>
      <c r="I28" s="5">
        <v>237</v>
      </c>
      <c r="J28" s="5">
        <v>55</v>
      </c>
      <c r="K28" s="5">
        <v>2860</v>
      </c>
      <c r="L28" s="5">
        <v>0</v>
      </c>
      <c r="M28" s="5">
        <v>2</v>
      </c>
      <c r="N28" s="5">
        <v>18</v>
      </c>
      <c r="O28" s="5">
        <v>0</v>
      </c>
      <c r="P28" s="5">
        <v>0</v>
      </c>
      <c r="Q28" s="5">
        <v>0</v>
      </c>
      <c r="R28" s="5">
        <v>0</v>
      </c>
      <c r="S28" s="5">
        <v>1207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13">
        <v>4543</v>
      </c>
    </row>
    <row r="29" spans="1:25" x14ac:dyDescent="0.25">
      <c r="A29" s="4" t="s">
        <v>50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340</v>
      </c>
      <c r="U29" s="5">
        <v>0</v>
      </c>
      <c r="V29" s="5">
        <v>0</v>
      </c>
      <c r="W29" s="5">
        <v>0</v>
      </c>
      <c r="X29" s="5">
        <v>0</v>
      </c>
      <c r="Y29" s="13">
        <v>340</v>
      </c>
    </row>
    <row r="30" spans="1:25" ht="15.75" thickBot="1" x14ac:dyDescent="0.3">
      <c r="A30" s="7" t="s">
        <v>25</v>
      </c>
      <c r="B30" s="11">
        <f>SUM(B5:B29)</f>
        <v>164795</v>
      </c>
      <c r="C30" s="11">
        <f>SUM(C5:C29)</f>
        <v>1963</v>
      </c>
      <c r="D30" s="11">
        <f>SUM(D5:D29)</f>
        <v>4386</v>
      </c>
      <c r="E30" s="11">
        <f>SUM(E5:E29)</f>
        <v>0</v>
      </c>
      <c r="F30" s="11">
        <f>SUM(F5:F29)</f>
        <v>0</v>
      </c>
      <c r="G30" s="11">
        <f>SUM(G5:G29)</f>
        <v>1</v>
      </c>
      <c r="H30" s="11">
        <f>SUM(H5:H29)</f>
        <v>266</v>
      </c>
      <c r="I30" s="11">
        <f>SUM(I5:I29)</f>
        <v>36077</v>
      </c>
      <c r="J30" s="11">
        <f>SUM(J5:J29)</f>
        <v>30790</v>
      </c>
      <c r="K30" s="11">
        <f>SUM(K5:K29)</f>
        <v>65053</v>
      </c>
      <c r="L30" s="11">
        <f>SUM(L5:L29)</f>
        <v>0</v>
      </c>
      <c r="M30" s="11">
        <f>SUM(M5:M29)</f>
        <v>27</v>
      </c>
      <c r="N30" s="11">
        <f>SUM(N5:N29)</f>
        <v>10156</v>
      </c>
      <c r="O30" s="11">
        <f>SUM(O5:O29)</f>
        <v>5099</v>
      </c>
      <c r="P30" s="11">
        <f>SUM(P5:P29)</f>
        <v>1</v>
      </c>
      <c r="Q30" s="11">
        <f>SUM(Q5:Q29)</f>
        <v>11</v>
      </c>
      <c r="R30" s="11">
        <f>SUM(R5:R29)</f>
        <v>0</v>
      </c>
      <c r="S30" s="11">
        <f>SUM(S5:S29)</f>
        <v>30234</v>
      </c>
      <c r="T30" s="11">
        <f>SUM(T5:T29)</f>
        <v>19764</v>
      </c>
      <c r="U30" s="11">
        <f>SUM(U5:U29)</f>
        <v>0</v>
      </c>
      <c r="V30" s="11">
        <f>SUM(V5:V29)</f>
        <v>90</v>
      </c>
      <c r="W30" s="11">
        <f>SUM(W5:W29)</f>
        <v>0</v>
      </c>
      <c r="X30" s="11">
        <f>SUM(X5:X29)</f>
        <v>0</v>
      </c>
      <c r="Y30" s="12">
        <f>SUM(Y5:Y29)</f>
        <v>309625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4B87F-C24F-4C93-A049-91DC9F549A67}">
  <dimension ref="A1:AO3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 x14ac:dyDescent="0.25"/>
  <cols>
    <col min="1" max="1" width="28" style="6" customWidth="1"/>
    <col min="2" max="2" width="17.140625" style="6" customWidth="1"/>
    <col min="3" max="16" width="17.140625" customWidth="1"/>
    <col min="17" max="18" width="17.140625" style="6" customWidth="1"/>
    <col min="19" max="41" width="9.140625" style="6" customWidth="1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2" t="s">
        <v>78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8.5" customHeight="1" x14ac:dyDescent="0.25">
      <c r="A4" s="47" t="s">
        <v>1</v>
      </c>
      <c r="B4" s="46" t="s">
        <v>76</v>
      </c>
      <c r="C4" s="46" t="s">
        <v>75</v>
      </c>
      <c r="D4" s="46" t="s">
        <v>74</v>
      </c>
      <c r="E4" s="46" t="s">
        <v>73</v>
      </c>
      <c r="F4" s="46" t="s">
        <v>72</v>
      </c>
      <c r="G4" s="46" t="s">
        <v>71</v>
      </c>
      <c r="H4" s="46" t="s">
        <v>70</v>
      </c>
      <c r="I4" s="46" t="s">
        <v>69</v>
      </c>
      <c r="J4" s="46" t="s">
        <v>68</v>
      </c>
      <c r="K4" s="46" t="s">
        <v>67</v>
      </c>
      <c r="L4" s="46" t="s">
        <v>66</v>
      </c>
      <c r="M4" s="46" t="s">
        <v>65</v>
      </c>
      <c r="N4" s="46" t="s">
        <v>64</v>
      </c>
      <c r="O4" s="46" t="s">
        <v>63</v>
      </c>
      <c r="P4" s="46" t="s">
        <v>62</v>
      </c>
      <c r="Q4" s="46" t="s">
        <v>61</v>
      </c>
      <c r="R4" s="45" t="s">
        <v>25</v>
      </c>
    </row>
    <row r="5" spans="1:18" x14ac:dyDescent="0.25">
      <c r="A5" s="44" t="s">
        <v>26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367594</v>
      </c>
      <c r="M5" s="5">
        <v>0</v>
      </c>
      <c r="N5" s="5">
        <v>99</v>
      </c>
      <c r="O5" s="5">
        <v>0</v>
      </c>
      <c r="P5" s="5">
        <v>8288</v>
      </c>
      <c r="Q5" s="5">
        <v>0</v>
      </c>
      <c r="R5" s="43">
        <f>SUM(B5:Q5)</f>
        <v>375981</v>
      </c>
    </row>
    <row r="6" spans="1:18" ht="15" customHeight="1" x14ac:dyDescent="0.25">
      <c r="A6" s="44" t="s">
        <v>27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43">
        <f>SUM(B6:Q6)</f>
        <v>0</v>
      </c>
    </row>
    <row r="7" spans="1:18" ht="15" customHeight="1" x14ac:dyDescent="0.25">
      <c r="A7" s="44" t="s">
        <v>28</v>
      </c>
      <c r="B7" s="5">
        <v>0</v>
      </c>
      <c r="C7" s="5">
        <v>4275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520</v>
      </c>
      <c r="N7" s="5">
        <v>0</v>
      </c>
      <c r="O7" s="5">
        <v>0</v>
      </c>
      <c r="P7" s="5">
        <v>0</v>
      </c>
      <c r="Q7" s="5">
        <v>72</v>
      </c>
      <c r="R7" s="43">
        <f>SUM(B7:Q7)</f>
        <v>4867</v>
      </c>
    </row>
    <row r="8" spans="1:18" ht="15" customHeight="1" x14ac:dyDescent="0.25">
      <c r="A8" s="44" t="s">
        <v>29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43">
        <f>SUM(B8:Q8)</f>
        <v>0</v>
      </c>
    </row>
    <row r="9" spans="1:18" ht="15" customHeight="1" x14ac:dyDescent="0.25">
      <c r="A9" s="44" t="s">
        <v>30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99410</v>
      </c>
      <c r="K9" s="5">
        <v>0</v>
      </c>
      <c r="L9" s="5">
        <v>0</v>
      </c>
      <c r="M9" s="5">
        <v>77823</v>
      </c>
      <c r="N9" s="5">
        <v>526</v>
      </c>
      <c r="O9" s="5">
        <v>0</v>
      </c>
      <c r="P9" s="5">
        <v>0</v>
      </c>
      <c r="Q9" s="5">
        <v>0</v>
      </c>
      <c r="R9" s="43">
        <f>SUM(B9:Q9)</f>
        <v>177759</v>
      </c>
    </row>
    <row r="10" spans="1:18" ht="15" customHeight="1" x14ac:dyDescent="0.25">
      <c r="A10" s="44" t="s">
        <v>31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43">
        <f>SUM(B10:Q10)</f>
        <v>0</v>
      </c>
    </row>
    <row r="11" spans="1:18" ht="15" customHeight="1" x14ac:dyDescent="0.25">
      <c r="A11" s="44" t="s">
        <v>32</v>
      </c>
      <c r="B11" s="5">
        <v>21355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56721</v>
      </c>
      <c r="M11" s="5">
        <v>30352</v>
      </c>
      <c r="N11" s="5">
        <v>0</v>
      </c>
      <c r="O11" s="5">
        <v>0</v>
      </c>
      <c r="P11" s="5">
        <v>0</v>
      </c>
      <c r="Q11" s="5">
        <v>0</v>
      </c>
      <c r="R11" s="43">
        <f>SUM(B11:Q11)</f>
        <v>108428</v>
      </c>
    </row>
    <row r="12" spans="1:18" ht="15" customHeight="1" x14ac:dyDescent="0.25">
      <c r="A12" s="44" t="s">
        <v>33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43">
        <f>SUM(B12:Q12)</f>
        <v>0</v>
      </c>
    </row>
    <row r="13" spans="1:18" ht="15" customHeight="1" x14ac:dyDescent="0.25">
      <c r="A13" s="44" t="s">
        <v>34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43">
        <f>SUM(B13:Q13)</f>
        <v>0</v>
      </c>
    </row>
    <row r="14" spans="1:18" ht="15" customHeight="1" x14ac:dyDescent="0.25">
      <c r="A14" s="44" t="s">
        <v>35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70458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2491</v>
      </c>
      <c r="R14" s="43">
        <f>SUM(B14:Q14)</f>
        <v>72949</v>
      </c>
    </row>
    <row r="15" spans="1:18" ht="15" customHeight="1" x14ac:dyDescent="0.25">
      <c r="A15" s="44" t="s">
        <v>36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43">
        <f>SUM(B15:Q15)</f>
        <v>0</v>
      </c>
    </row>
    <row r="16" spans="1:18" ht="15" customHeight="1" x14ac:dyDescent="0.25">
      <c r="A16" s="44" t="s">
        <v>37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43">
        <f>SUM(B16:Q16)</f>
        <v>0</v>
      </c>
    </row>
    <row r="17" spans="1:18" ht="15" customHeight="1" x14ac:dyDescent="0.25">
      <c r="A17" s="44" t="s">
        <v>38</v>
      </c>
      <c r="B17" s="5">
        <v>0</v>
      </c>
      <c r="C17" s="5">
        <v>11215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894</v>
      </c>
      <c r="P17" s="5">
        <v>0</v>
      </c>
      <c r="Q17" s="5">
        <v>0</v>
      </c>
      <c r="R17" s="43">
        <f>SUM(B17:Q17)</f>
        <v>12109</v>
      </c>
    </row>
    <row r="18" spans="1:18" ht="15" customHeight="1" x14ac:dyDescent="0.25">
      <c r="A18" s="44" t="s">
        <v>39</v>
      </c>
      <c r="B18" s="5">
        <v>0</v>
      </c>
      <c r="C18" s="5">
        <v>56094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42701</v>
      </c>
      <c r="N18" s="5">
        <v>108785</v>
      </c>
      <c r="O18" s="5">
        <v>0</v>
      </c>
      <c r="P18" s="5">
        <v>0</v>
      </c>
      <c r="Q18" s="5">
        <v>0</v>
      </c>
      <c r="R18" s="43">
        <f>SUM(B18:Q18)</f>
        <v>207580</v>
      </c>
    </row>
    <row r="19" spans="1:18" ht="15" customHeight="1" x14ac:dyDescent="0.25">
      <c r="A19" s="44" t="s">
        <v>40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43">
        <f>SUM(B19:Q19)</f>
        <v>0</v>
      </c>
    </row>
    <row r="20" spans="1:18" ht="15" customHeight="1" x14ac:dyDescent="0.25">
      <c r="A20" s="44" t="s">
        <v>41</v>
      </c>
      <c r="B20" s="5">
        <v>0</v>
      </c>
      <c r="C20" s="5">
        <v>0</v>
      </c>
      <c r="D20" s="5">
        <v>75143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43">
        <f>SUM(B20:Q20)</f>
        <v>75143</v>
      </c>
    </row>
    <row r="21" spans="1:18" ht="15" customHeight="1" x14ac:dyDescent="0.25">
      <c r="A21" s="44" t="s">
        <v>42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94</v>
      </c>
      <c r="M21" s="5">
        <v>0</v>
      </c>
      <c r="N21" s="5">
        <v>0</v>
      </c>
      <c r="O21" s="5">
        <v>0</v>
      </c>
      <c r="P21" s="5">
        <v>17639</v>
      </c>
      <c r="Q21" s="5">
        <v>0</v>
      </c>
      <c r="R21" s="43">
        <f>SUM(B21:Q21)</f>
        <v>17733</v>
      </c>
    </row>
    <row r="22" spans="1:18" ht="15" customHeight="1" x14ac:dyDescent="0.25">
      <c r="A22" s="44" t="s">
        <v>43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67439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43">
        <f>SUM(B22:Q22)</f>
        <v>67439</v>
      </c>
    </row>
    <row r="23" spans="1:18" ht="15" customHeight="1" x14ac:dyDescent="0.25">
      <c r="A23" s="44" t="s">
        <v>44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116839</v>
      </c>
      <c r="P23" s="5">
        <v>0</v>
      </c>
      <c r="Q23" s="5">
        <v>0</v>
      </c>
      <c r="R23" s="43">
        <f>SUM(B23:Q23)</f>
        <v>116839</v>
      </c>
    </row>
    <row r="24" spans="1:18" ht="15" customHeight="1" x14ac:dyDescent="0.25">
      <c r="A24" s="44" t="s">
        <v>45</v>
      </c>
      <c r="B24" s="5">
        <v>19732</v>
      </c>
      <c r="C24" s="5">
        <v>0</v>
      </c>
      <c r="D24" s="5">
        <v>0</v>
      </c>
      <c r="E24" s="5">
        <v>-31366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53728</v>
      </c>
      <c r="Q24" s="5">
        <v>0</v>
      </c>
      <c r="R24" s="43">
        <f>SUM(B24:Q24)</f>
        <v>42094</v>
      </c>
    </row>
    <row r="25" spans="1:18" ht="15" customHeight="1" x14ac:dyDescent="0.25">
      <c r="A25" s="44" t="s">
        <v>46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75999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91231</v>
      </c>
      <c r="R25" s="43">
        <f>SUM(B25:Q25)</f>
        <v>167230</v>
      </c>
    </row>
    <row r="26" spans="1:18" ht="15" customHeight="1" x14ac:dyDescent="0.25">
      <c r="A26" s="44" t="s">
        <v>47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186848</v>
      </c>
      <c r="M26" s="5">
        <v>0</v>
      </c>
      <c r="N26" s="5">
        <v>0</v>
      </c>
      <c r="O26" s="5">
        <v>0</v>
      </c>
      <c r="P26" s="5">
        <v>9403</v>
      </c>
      <c r="Q26" s="5">
        <v>0</v>
      </c>
      <c r="R26" s="43">
        <f>SUM(B26:Q26)</f>
        <v>196251</v>
      </c>
    </row>
    <row r="27" spans="1:18" ht="15" customHeight="1" x14ac:dyDescent="0.25">
      <c r="A27" s="44" t="s">
        <v>48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39729</v>
      </c>
      <c r="O27" s="5">
        <v>0</v>
      </c>
      <c r="P27" s="5">
        <v>0</v>
      </c>
      <c r="Q27" s="5">
        <v>0</v>
      </c>
      <c r="R27" s="43">
        <f>SUM(B27:Q27)</f>
        <v>39729</v>
      </c>
    </row>
    <row r="28" spans="1:18" ht="15" customHeight="1" x14ac:dyDescent="0.25">
      <c r="A28" s="44" t="s">
        <v>49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25068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43">
        <f>SUM(B28:Q28)</f>
        <v>25068</v>
      </c>
    </row>
    <row r="29" spans="1:18" x14ac:dyDescent="0.25">
      <c r="A29" s="44" t="s">
        <v>50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5975</v>
      </c>
      <c r="N29" s="5">
        <v>0</v>
      </c>
      <c r="O29" s="5">
        <v>0</v>
      </c>
      <c r="P29" s="5">
        <v>0</v>
      </c>
      <c r="Q29" s="5">
        <v>0</v>
      </c>
      <c r="R29" s="43">
        <f>SUM(B29:Q29)</f>
        <v>5975</v>
      </c>
    </row>
    <row r="30" spans="1:18" ht="15.75" thickBot="1" x14ac:dyDescent="0.3">
      <c r="A30" s="42" t="s">
        <v>25</v>
      </c>
      <c r="B30" s="41">
        <f>SUM(B5:B29)</f>
        <v>41087</v>
      </c>
      <c r="C30" s="41">
        <f>SUM(C5:C29)</f>
        <v>71584</v>
      </c>
      <c r="D30" s="41">
        <f>SUM(D5:D29)</f>
        <v>75143</v>
      </c>
      <c r="E30" s="41">
        <f>SUM(E5:E29)</f>
        <v>-31366</v>
      </c>
      <c r="F30" s="41">
        <f>SUM(F5:F29)</f>
        <v>0</v>
      </c>
      <c r="G30" s="41">
        <f>SUM(G5:G29)</f>
        <v>137897</v>
      </c>
      <c r="H30" s="41">
        <f>SUM(H5:H29)</f>
        <v>25068</v>
      </c>
      <c r="I30" s="41">
        <f>SUM(I5:I29)</f>
        <v>75999</v>
      </c>
      <c r="J30" s="41">
        <f>SUM(J5:J29)</f>
        <v>99410</v>
      </c>
      <c r="K30" s="41">
        <f>SUM(K5:K29)</f>
        <v>0</v>
      </c>
      <c r="L30" s="41">
        <f>SUM(L5:L29)</f>
        <v>611257</v>
      </c>
      <c r="M30" s="41">
        <f>SUM(M5:M29)</f>
        <v>157371</v>
      </c>
      <c r="N30" s="41">
        <f>SUM(N5:N29)</f>
        <v>149139</v>
      </c>
      <c r="O30" s="41">
        <f>SUM(O5:O29)</f>
        <v>117733</v>
      </c>
      <c r="P30" s="41">
        <f>SUM(P5:P29)</f>
        <v>89058</v>
      </c>
      <c r="Q30" s="41">
        <f>SUM(Q5:Q29)</f>
        <v>93794</v>
      </c>
      <c r="R30" s="40">
        <f>SUM(R5:R29)</f>
        <v>1713174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6BB19-043B-49B2-9586-2D0EECD9203F}">
  <dimension ref="A1:Y3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 x14ac:dyDescent="0.25"/>
  <cols>
    <col min="1" max="1" width="28" style="6" customWidth="1"/>
    <col min="2" max="25" width="17.140625" style="6" customWidth="1"/>
  </cols>
  <sheetData>
    <row r="1" spans="1: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0.75" customHeight="1" x14ac:dyDescent="0.25">
      <c r="A4" s="10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8" t="s">
        <v>15</v>
      </c>
      <c r="P4" s="8" t="s">
        <v>16</v>
      </c>
      <c r="Q4" s="8" t="s">
        <v>17</v>
      </c>
      <c r="R4" s="8" t="s">
        <v>18</v>
      </c>
      <c r="S4" s="8" t="s">
        <v>19</v>
      </c>
      <c r="T4" s="8" t="s">
        <v>20</v>
      </c>
      <c r="U4" s="8" t="s">
        <v>21</v>
      </c>
      <c r="V4" s="8" t="s">
        <v>22</v>
      </c>
      <c r="W4" s="8" t="s">
        <v>23</v>
      </c>
      <c r="X4" s="8" t="s">
        <v>24</v>
      </c>
      <c r="Y4" s="9" t="s">
        <v>25</v>
      </c>
    </row>
    <row r="5" spans="1:25" x14ac:dyDescent="0.25">
      <c r="A5" s="4" t="s">
        <v>26</v>
      </c>
      <c r="B5" s="5">
        <v>23553</v>
      </c>
      <c r="C5" s="5">
        <v>29590</v>
      </c>
      <c r="D5" s="5">
        <v>29295</v>
      </c>
      <c r="E5" s="5">
        <v>0</v>
      </c>
      <c r="F5" s="5">
        <v>0</v>
      </c>
      <c r="G5" s="5">
        <v>0</v>
      </c>
      <c r="H5" s="5">
        <v>1709</v>
      </c>
      <c r="I5" s="5">
        <v>18173</v>
      </c>
      <c r="J5" s="5">
        <v>157122</v>
      </c>
      <c r="K5" s="5">
        <v>96645</v>
      </c>
      <c r="L5" s="5">
        <v>0</v>
      </c>
      <c r="M5" s="5">
        <v>24</v>
      </c>
      <c r="N5" s="5">
        <v>6027</v>
      </c>
      <c r="O5" s="5">
        <v>0</v>
      </c>
      <c r="P5" s="5">
        <v>3</v>
      </c>
      <c r="Q5" s="5">
        <v>631</v>
      </c>
      <c r="R5" s="5">
        <v>0</v>
      </c>
      <c r="S5" s="5">
        <v>4822</v>
      </c>
      <c r="T5" s="5">
        <v>8238</v>
      </c>
      <c r="U5" s="5">
        <v>0</v>
      </c>
      <c r="V5" s="5">
        <v>149</v>
      </c>
      <c r="W5" s="5">
        <v>0</v>
      </c>
      <c r="X5" s="5">
        <v>0</v>
      </c>
      <c r="Y5" s="13">
        <f t="shared" ref="Y5:Y29" si="0">SUM(B5:X5)</f>
        <v>375981</v>
      </c>
    </row>
    <row r="6" spans="1:25" ht="15" customHeight="1" x14ac:dyDescent="0.25">
      <c r="A6" s="4" t="s">
        <v>27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13">
        <f t="shared" si="0"/>
        <v>0</v>
      </c>
    </row>
    <row r="7" spans="1:25" ht="15" customHeight="1" x14ac:dyDescent="0.25">
      <c r="A7" s="4" t="s">
        <v>28</v>
      </c>
      <c r="B7" s="5">
        <v>654</v>
      </c>
      <c r="C7" s="5">
        <v>130</v>
      </c>
      <c r="D7" s="5">
        <v>1498</v>
      </c>
      <c r="E7" s="5">
        <v>0</v>
      </c>
      <c r="F7" s="5">
        <v>0</v>
      </c>
      <c r="G7" s="5">
        <v>0</v>
      </c>
      <c r="H7" s="5">
        <v>17</v>
      </c>
      <c r="I7" s="5">
        <v>394</v>
      </c>
      <c r="J7" s="5">
        <v>347</v>
      </c>
      <c r="K7" s="5">
        <v>1080</v>
      </c>
      <c r="L7" s="5">
        <v>0</v>
      </c>
      <c r="M7" s="5">
        <v>0</v>
      </c>
      <c r="N7" s="5">
        <v>100</v>
      </c>
      <c r="O7" s="5">
        <v>0</v>
      </c>
      <c r="P7" s="5">
        <v>0</v>
      </c>
      <c r="Q7" s="5">
        <v>0</v>
      </c>
      <c r="R7" s="5">
        <v>0</v>
      </c>
      <c r="S7" s="5">
        <v>55</v>
      </c>
      <c r="T7" s="5">
        <v>520</v>
      </c>
      <c r="U7" s="5">
        <v>0</v>
      </c>
      <c r="V7" s="5">
        <v>72</v>
      </c>
      <c r="W7" s="5">
        <v>0</v>
      </c>
      <c r="X7" s="5">
        <v>0</v>
      </c>
      <c r="Y7" s="13">
        <f t="shared" si="0"/>
        <v>4867</v>
      </c>
    </row>
    <row r="8" spans="1:25" ht="15" customHeight="1" x14ac:dyDescent="0.25">
      <c r="A8" s="4" t="s">
        <v>29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13">
        <f t="shared" si="0"/>
        <v>0</v>
      </c>
    </row>
    <row r="9" spans="1:25" ht="15" customHeight="1" x14ac:dyDescent="0.25">
      <c r="A9" s="4" t="s">
        <v>30</v>
      </c>
      <c r="B9" s="5">
        <v>20227</v>
      </c>
      <c r="C9" s="5">
        <v>19496</v>
      </c>
      <c r="D9" s="5">
        <v>10664</v>
      </c>
      <c r="E9" s="5">
        <v>0</v>
      </c>
      <c r="F9" s="5">
        <v>0</v>
      </c>
      <c r="G9" s="5">
        <v>0</v>
      </c>
      <c r="H9" s="5">
        <v>3336</v>
      </c>
      <c r="I9" s="5">
        <v>22203</v>
      </c>
      <c r="J9" s="5">
        <v>12509</v>
      </c>
      <c r="K9" s="5">
        <v>5438</v>
      </c>
      <c r="L9" s="5">
        <v>0</v>
      </c>
      <c r="M9" s="5">
        <v>0</v>
      </c>
      <c r="N9" s="5">
        <v>4877</v>
      </c>
      <c r="O9" s="5">
        <v>0</v>
      </c>
      <c r="P9" s="5">
        <v>0</v>
      </c>
      <c r="Q9" s="5">
        <v>196</v>
      </c>
      <c r="R9" s="5">
        <v>0</v>
      </c>
      <c r="S9" s="5">
        <v>464</v>
      </c>
      <c r="T9" s="5">
        <v>78349</v>
      </c>
      <c r="U9" s="5">
        <v>0</v>
      </c>
      <c r="V9" s="5">
        <v>0</v>
      </c>
      <c r="W9" s="5">
        <v>0</v>
      </c>
      <c r="X9" s="5">
        <v>0</v>
      </c>
      <c r="Y9" s="13">
        <f t="shared" si="0"/>
        <v>177759</v>
      </c>
    </row>
    <row r="10" spans="1:25" ht="15" customHeight="1" x14ac:dyDescent="0.25">
      <c r="A10" s="4" t="s">
        <v>31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13">
        <f t="shared" si="0"/>
        <v>0</v>
      </c>
    </row>
    <row r="11" spans="1:25" ht="15" customHeight="1" x14ac:dyDescent="0.25">
      <c r="A11" s="4" t="s">
        <v>32</v>
      </c>
      <c r="B11" s="5">
        <v>577</v>
      </c>
      <c r="C11" s="5">
        <v>15378</v>
      </c>
      <c r="D11" s="5">
        <v>407</v>
      </c>
      <c r="E11" s="5">
        <v>0</v>
      </c>
      <c r="F11" s="5">
        <v>0</v>
      </c>
      <c r="G11" s="5">
        <v>0</v>
      </c>
      <c r="H11" s="5">
        <v>7171</v>
      </c>
      <c r="I11" s="5">
        <v>14742</v>
      </c>
      <c r="J11" s="5">
        <v>33926</v>
      </c>
      <c r="K11" s="5">
        <v>148</v>
      </c>
      <c r="L11" s="5">
        <v>0</v>
      </c>
      <c r="M11" s="5">
        <v>0</v>
      </c>
      <c r="N11" s="5">
        <v>305</v>
      </c>
      <c r="O11" s="5">
        <v>5291</v>
      </c>
      <c r="P11" s="5">
        <v>0</v>
      </c>
      <c r="Q11" s="5">
        <v>0</v>
      </c>
      <c r="R11" s="5">
        <v>0</v>
      </c>
      <c r="S11" s="5">
        <v>131</v>
      </c>
      <c r="T11" s="5">
        <v>30352</v>
      </c>
      <c r="U11" s="5">
        <v>0</v>
      </c>
      <c r="V11" s="5">
        <v>0</v>
      </c>
      <c r="W11" s="5">
        <v>0</v>
      </c>
      <c r="X11" s="5">
        <v>0</v>
      </c>
      <c r="Y11" s="13">
        <f t="shared" si="0"/>
        <v>108428</v>
      </c>
    </row>
    <row r="12" spans="1:25" ht="15" customHeight="1" x14ac:dyDescent="0.25">
      <c r="A12" s="4" t="s">
        <v>33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13">
        <f t="shared" si="0"/>
        <v>0</v>
      </c>
    </row>
    <row r="13" spans="1:25" ht="15" customHeight="1" x14ac:dyDescent="0.25">
      <c r="A13" s="4" t="s">
        <v>34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13">
        <f t="shared" si="0"/>
        <v>0</v>
      </c>
    </row>
    <row r="14" spans="1:25" ht="15" customHeight="1" x14ac:dyDescent="0.25">
      <c r="A14" s="4" t="s">
        <v>35</v>
      </c>
      <c r="B14" s="5">
        <v>3541</v>
      </c>
      <c r="C14" s="5">
        <v>574</v>
      </c>
      <c r="D14" s="5">
        <v>6285</v>
      </c>
      <c r="E14" s="5">
        <v>0</v>
      </c>
      <c r="F14" s="5">
        <v>0</v>
      </c>
      <c r="G14" s="5">
        <v>0</v>
      </c>
      <c r="H14" s="5">
        <v>63</v>
      </c>
      <c r="I14" s="5">
        <v>1282</v>
      </c>
      <c r="J14" s="5">
        <v>689</v>
      </c>
      <c r="K14" s="5">
        <v>56065</v>
      </c>
      <c r="L14" s="5">
        <v>0</v>
      </c>
      <c r="M14" s="5">
        <v>14</v>
      </c>
      <c r="N14" s="5">
        <v>552</v>
      </c>
      <c r="O14" s="5">
        <v>0</v>
      </c>
      <c r="P14" s="5">
        <v>0</v>
      </c>
      <c r="Q14" s="5">
        <v>0</v>
      </c>
      <c r="R14" s="5">
        <v>0</v>
      </c>
      <c r="S14" s="5">
        <v>1393</v>
      </c>
      <c r="T14" s="5">
        <v>2215</v>
      </c>
      <c r="U14" s="5">
        <v>0</v>
      </c>
      <c r="V14" s="5">
        <v>276</v>
      </c>
      <c r="W14" s="5">
        <v>0</v>
      </c>
      <c r="X14" s="5">
        <v>0</v>
      </c>
      <c r="Y14" s="13">
        <f t="shared" si="0"/>
        <v>72949</v>
      </c>
    </row>
    <row r="15" spans="1:25" ht="15" customHeight="1" x14ac:dyDescent="0.25">
      <c r="A15" s="4" t="s">
        <v>36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13">
        <f t="shared" si="0"/>
        <v>0</v>
      </c>
    </row>
    <row r="16" spans="1:25" ht="15" customHeight="1" x14ac:dyDescent="0.25">
      <c r="A16" s="4" t="s">
        <v>37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13">
        <f t="shared" si="0"/>
        <v>0</v>
      </c>
    </row>
    <row r="17" spans="1:25" ht="15" customHeight="1" x14ac:dyDescent="0.25">
      <c r="A17" s="4" t="s">
        <v>38</v>
      </c>
      <c r="B17" s="5">
        <v>520</v>
      </c>
      <c r="C17" s="5">
        <v>28</v>
      </c>
      <c r="D17" s="5">
        <v>777</v>
      </c>
      <c r="E17" s="5">
        <v>0</v>
      </c>
      <c r="F17" s="5">
        <v>0</v>
      </c>
      <c r="G17" s="5">
        <v>0</v>
      </c>
      <c r="H17" s="5">
        <v>0</v>
      </c>
      <c r="I17" s="5">
        <v>95</v>
      </c>
      <c r="J17" s="5">
        <v>438</v>
      </c>
      <c r="K17" s="5">
        <v>8720</v>
      </c>
      <c r="L17" s="5">
        <v>0</v>
      </c>
      <c r="M17" s="5">
        <v>10</v>
      </c>
      <c r="N17" s="5">
        <v>12</v>
      </c>
      <c r="O17" s="5">
        <v>0</v>
      </c>
      <c r="P17" s="5">
        <v>0</v>
      </c>
      <c r="Q17" s="5">
        <v>0</v>
      </c>
      <c r="R17" s="5">
        <v>0</v>
      </c>
      <c r="S17" s="5">
        <v>615</v>
      </c>
      <c r="T17" s="5">
        <v>894</v>
      </c>
      <c r="U17" s="5">
        <v>0</v>
      </c>
      <c r="V17" s="5">
        <v>0</v>
      </c>
      <c r="W17" s="5">
        <v>0</v>
      </c>
      <c r="X17" s="5">
        <v>0</v>
      </c>
      <c r="Y17" s="13">
        <f t="shared" si="0"/>
        <v>12109</v>
      </c>
    </row>
    <row r="18" spans="1:25" ht="15" customHeight="1" x14ac:dyDescent="0.25">
      <c r="A18" s="4" t="s">
        <v>39</v>
      </c>
      <c r="B18" s="5">
        <v>23408</v>
      </c>
      <c r="C18" s="5">
        <v>709</v>
      </c>
      <c r="D18" s="5">
        <v>1852</v>
      </c>
      <c r="E18" s="5">
        <v>0</v>
      </c>
      <c r="F18" s="5">
        <v>0</v>
      </c>
      <c r="G18" s="5">
        <v>0</v>
      </c>
      <c r="H18" s="5">
        <v>0</v>
      </c>
      <c r="I18" s="5">
        <v>7398</v>
      </c>
      <c r="J18" s="5">
        <v>20997</v>
      </c>
      <c r="K18" s="5">
        <v>761</v>
      </c>
      <c r="L18" s="5">
        <v>0</v>
      </c>
      <c r="M18" s="5">
        <v>0</v>
      </c>
      <c r="N18" s="5">
        <v>5</v>
      </c>
      <c r="O18" s="5">
        <v>0</v>
      </c>
      <c r="P18" s="5">
        <v>0</v>
      </c>
      <c r="Q18" s="5">
        <v>0</v>
      </c>
      <c r="R18" s="5">
        <v>0</v>
      </c>
      <c r="S18" s="5">
        <v>963</v>
      </c>
      <c r="T18" s="5">
        <v>108785</v>
      </c>
      <c r="U18" s="5">
        <v>0</v>
      </c>
      <c r="V18" s="5">
        <v>42701</v>
      </c>
      <c r="W18" s="5">
        <v>0</v>
      </c>
      <c r="X18" s="5">
        <v>0</v>
      </c>
      <c r="Y18" s="13">
        <f t="shared" si="0"/>
        <v>207579</v>
      </c>
    </row>
    <row r="19" spans="1:25" ht="15" customHeight="1" x14ac:dyDescent="0.25">
      <c r="A19" s="4" t="s">
        <v>40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13">
        <f t="shared" si="0"/>
        <v>0</v>
      </c>
    </row>
    <row r="20" spans="1:25" ht="15" customHeight="1" x14ac:dyDescent="0.25">
      <c r="A20" s="4" t="s">
        <v>41</v>
      </c>
      <c r="B20" s="5">
        <v>3470</v>
      </c>
      <c r="C20" s="5">
        <v>0</v>
      </c>
      <c r="D20" s="5">
        <v>6422</v>
      </c>
      <c r="E20" s="5">
        <v>0</v>
      </c>
      <c r="F20" s="5">
        <v>0</v>
      </c>
      <c r="G20" s="5">
        <v>0</v>
      </c>
      <c r="H20" s="5">
        <v>54</v>
      </c>
      <c r="I20" s="5">
        <v>1806</v>
      </c>
      <c r="J20" s="5">
        <v>7851</v>
      </c>
      <c r="K20" s="5">
        <v>53549</v>
      </c>
      <c r="L20" s="5">
        <v>0</v>
      </c>
      <c r="M20" s="5">
        <v>0</v>
      </c>
      <c r="N20" s="5">
        <v>555</v>
      </c>
      <c r="O20" s="5">
        <v>0</v>
      </c>
      <c r="P20" s="5">
        <v>0</v>
      </c>
      <c r="Q20" s="5">
        <v>0</v>
      </c>
      <c r="R20" s="5">
        <v>0</v>
      </c>
      <c r="S20" s="5">
        <v>1436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13">
        <f t="shared" si="0"/>
        <v>75143</v>
      </c>
    </row>
    <row r="21" spans="1:25" ht="15" customHeight="1" x14ac:dyDescent="0.25">
      <c r="A21" s="4" t="s">
        <v>42</v>
      </c>
      <c r="B21" s="5">
        <v>0</v>
      </c>
      <c r="C21" s="5">
        <v>83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11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17639</v>
      </c>
      <c r="U21" s="5">
        <v>0</v>
      </c>
      <c r="V21" s="5">
        <v>0</v>
      </c>
      <c r="W21" s="5">
        <v>0</v>
      </c>
      <c r="X21" s="5">
        <v>0</v>
      </c>
      <c r="Y21" s="13">
        <f t="shared" si="0"/>
        <v>17733</v>
      </c>
    </row>
    <row r="22" spans="1:25" ht="15" customHeight="1" x14ac:dyDescent="0.25">
      <c r="A22" s="4" t="s">
        <v>43</v>
      </c>
      <c r="B22" s="5">
        <v>2209</v>
      </c>
      <c r="C22" s="5">
        <v>0</v>
      </c>
      <c r="D22" s="5">
        <v>6151</v>
      </c>
      <c r="E22" s="5">
        <v>0</v>
      </c>
      <c r="F22" s="5">
        <v>0</v>
      </c>
      <c r="G22" s="5">
        <v>0</v>
      </c>
      <c r="H22" s="5">
        <v>4</v>
      </c>
      <c r="I22" s="5">
        <v>671</v>
      </c>
      <c r="J22" s="5">
        <v>304</v>
      </c>
      <c r="K22" s="5">
        <v>56639</v>
      </c>
      <c r="L22" s="5">
        <v>0</v>
      </c>
      <c r="M22" s="5">
        <v>0</v>
      </c>
      <c r="N22" s="5">
        <v>171</v>
      </c>
      <c r="O22" s="5">
        <v>0</v>
      </c>
      <c r="P22" s="5">
        <v>0</v>
      </c>
      <c r="Q22" s="5">
        <v>0</v>
      </c>
      <c r="R22" s="5">
        <v>0</v>
      </c>
      <c r="S22" s="5">
        <v>1290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13">
        <f t="shared" si="0"/>
        <v>67439</v>
      </c>
    </row>
    <row r="23" spans="1:25" ht="15" customHeight="1" x14ac:dyDescent="0.25">
      <c r="A23" s="4" t="s">
        <v>44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116839</v>
      </c>
      <c r="U23" s="5">
        <v>0</v>
      </c>
      <c r="V23" s="5">
        <v>0</v>
      </c>
      <c r="W23" s="5">
        <v>0</v>
      </c>
      <c r="X23" s="5">
        <v>0</v>
      </c>
      <c r="Y23" s="13">
        <f t="shared" si="0"/>
        <v>116839</v>
      </c>
    </row>
    <row r="24" spans="1:25" ht="15" customHeight="1" x14ac:dyDescent="0.25">
      <c r="A24" s="4" t="s">
        <v>45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-7526</v>
      </c>
      <c r="J24" s="5">
        <v>-19651</v>
      </c>
      <c r="K24" s="5">
        <v>0</v>
      </c>
      <c r="L24" s="5">
        <v>0</v>
      </c>
      <c r="M24" s="5">
        <v>0</v>
      </c>
      <c r="N24" s="5">
        <v>0</v>
      </c>
      <c r="O24" s="5">
        <v>15543</v>
      </c>
      <c r="P24" s="5">
        <v>0</v>
      </c>
      <c r="Q24" s="5">
        <v>0</v>
      </c>
      <c r="R24" s="5">
        <v>0</v>
      </c>
      <c r="S24" s="5">
        <v>0</v>
      </c>
      <c r="T24" s="5">
        <v>53728</v>
      </c>
      <c r="U24" s="5">
        <v>0</v>
      </c>
      <c r="V24" s="5">
        <v>0</v>
      </c>
      <c r="W24" s="5">
        <v>0</v>
      </c>
      <c r="X24" s="5">
        <v>0</v>
      </c>
      <c r="Y24" s="13">
        <f t="shared" si="0"/>
        <v>42094</v>
      </c>
    </row>
    <row r="25" spans="1:25" ht="15" customHeight="1" x14ac:dyDescent="0.25">
      <c r="A25" s="4" t="s">
        <v>46</v>
      </c>
      <c r="B25" s="5">
        <v>27919</v>
      </c>
      <c r="C25" s="5">
        <v>8941</v>
      </c>
      <c r="D25" s="5">
        <v>1111</v>
      </c>
      <c r="E25" s="5">
        <v>0</v>
      </c>
      <c r="F25" s="5">
        <v>0</v>
      </c>
      <c r="G25" s="5">
        <v>0</v>
      </c>
      <c r="H25" s="5">
        <v>0</v>
      </c>
      <c r="I25" s="5">
        <v>23114</v>
      </c>
      <c r="J25" s="5">
        <v>4456</v>
      </c>
      <c r="K25" s="5">
        <v>2007</v>
      </c>
      <c r="L25" s="5">
        <v>0</v>
      </c>
      <c r="M25" s="5">
        <v>0</v>
      </c>
      <c r="N25" s="5">
        <v>2084</v>
      </c>
      <c r="O25" s="5">
        <v>3525</v>
      </c>
      <c r="P25" s="5">
        <v>0</v>
      </c>
      <c r="Q25" s="5">
        <v>0</v>
      </c>
      <c r="R25" s="5">
        <v>0</v>
      </c>
      <c r="S25" s="5">
        <v>2842</v>
      </c>
      <c r="T25" s="5">
        <v>91132</v>
      </c>
      <c r="U25" s="5">
        <v>0</v>
      </c>
      <c r="V25" s="5">
        <v>99</v>
      </c>
      <c r="W25" s="5">
        <v>0</v>
      </c>
      <c r="X25" s="5">
        <v>0</v>
      </c>
      <c r="Y25" s="13">
        <f t="shared" si="0"/>
        <v>167230</v>
      </c>
    </row>
    <row r="26" spans="1:25" ht="15" customHeight="1" x14ac:dyDescent="0.25">
      <c r="A26" s="4" t="s">
        <v>47</v>
      </c>
      <c r="B26" s="5">
        <v>16166</v>
      </c>
      <c r="C26" s="5">
        <v>2316</v>
      </c>
      <c r="D26" s="5">
        <v>12708</v>
      </c>
      <c r="E26" s="5">
        <v>0</v>
      </c>
      <c r="F26" s="5">
        <v>0</v>
      </c>
      <c r="G26" s="5">
        <v>6</v>
      </c>
      <c r="H26" s="5">
        <v>3728</v>
      </c>
      <c r="I26" s="5">
        <v>21927</v>
      </c>
      <c r="J26" s="5">
        <v>48306</v>
      </c>
      <c r="K26" s="5">
        <v>75863</v>
      </c>
      <c r="L26" s="5">
        <v>0</v>
      </c>
      <c r="M26" s="5">
        <v>47</v>
      </c>
      <c r="N26" s="5">
        <v>2683</v>
      </c>
      <c r="O26" s="5">
        <v>0</v>
      </c>
      <c r="P26" s="5">
        <v>0</v>
      </c>
      <c r="Q26" s="5">
        <v>101</v>
      </c>
      <c r="R26" s="5">
        <v>0</v>
      </c>
      <c r="S26" s="5">
        <v>2997</v>
      </c>
      <c r="T26" s="5">
        <v>8958</v>
      </c>
      <c r="U26" s="5">
        <v>0</v>
      </c>
      <c r="V26" s="5">
        <v>445</v>
      </c>
      <c r="W26" s="5">
        <v>0</v>
      </c>
      <c r="X26" s="5">
        <v>0</v>
      </c>
      <c r="Y26" s="13">
        <f t="shared" si="0"/>
        <v>196251</v>
      </c>
    </row>
    <row r="27" spans="1:25" ht="15" customHeight="1" x14ac:dyDescent="0.25">
      <c r="A27" s="4" t="s">
        <v>48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39729</v>
      </c>
      <c r="U27" s="5">
        <v>0</v>
      </c>
      <c r="V27" s="5">
        <v>0</v>
      </c>
      <c r="W27" s="5">
        <v>0</v>
      </c>
      <c r="X27" s="5">
        <v>0</v>
      </c>
      <c r="Y27" s="13">
        <f t="shared" si="0"/>
        <v>39729</v>
      </c>
    </row>
    <row r="28" spans="1:25" ht="15" customHeight="1" x14ac:dyDescent="0.25">
      <c r="A28" s="4" t="s">
        <v>49</v>
      </c>
      <c r="B28" s="5">
        <v>1672</v>
      </c>
      <c r="C28" s="5">
        <v>0</v>
      </c>
      <c r="D28" s="5">
        <v>1799</v>
      </c>
      <c r="E28" s="5">
        <v>0</v>
      </c>
      <c r="F28" s="5">
        <v>0</v>
      </c>
      <c r="G28" s="5">
        <v>0</v>
      </c>
      <c r="H28" s="5">
        <v>89</v>
      </c>
      <c r="I28" s="5">
        <v>1943</v>
      </c>
      <c r="J28" s="5">
        <v>660</v>
      </c>
      <c r="K28" s="5">
        <v>17814</v>
      </c>
      <c r="L28" s="5">
        <v>0</v>
      </c>
      <c r="M28" s="5">
        <v>7</v>
      </c>
      <c r="N28" s="5">
        <v>102</v>
      </c>
      <c r="O28" s="5">
        <v>0</v>
      </c>
      <c r="P28" s="5">
        <v>0</v>
      </c>
      <c r="Q28" s="5">
        <v>0</v>
      </c>
      <c r="R28" s="5">
        <v>0</v>
      </c>
      <c r="S28" s="5">
        <v>982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13">
        <f t="shared" si="0"/>
        <v>25068</v>
      </c>
    </row>
    <row r="29" spans="1:25" x14ac:dyDescent="0.25">
      <c r="A29" s="4" t="s">
        <v>50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5975</v>
      </c>
      <c r="U29" s="5">
        <v>0</v>
      </c>
      <c r="V29" s="5">
        <v>0</v>
      </c>
      <c r="W29" s="5">
        <v>0</v>
      </c>
      <c r="X29" s="5">
        <v>0</v>
      </c>
      <c r="Y29" s="13">
        <f t="shared" si="0"/>
        <v>5975</v>
      </c>
    </row>
    <row r="30" spans="1:25" ht="15.75" thickBot="1" x14ac:dyDescent="0.3">
      <c r="A30" s="7" t="s">
        <v>25</v>
      </c>
      <c r="B30" s="11">
        <f t="shared" ref="B30:Y30" si="1">SUM(B5:B29)</f>
        <v>123916</v>
      </c>
      <c r="C30" s="11">
        <f t="shared" si="1"/>
        <v>77245</v>
      </c>
      <c r="D30" s="11">
        <f t="shared" si="1"/>
        <v>78969</v>
      </c>
      <c r="E30" s="11">
        <f t="shared" si="1"/>
        <v>0</v>
      </c>
      <c r="F30" s="11">
        <f t="shared" si="1"/>
        <v>0</v>
      </c>
      <c r="G30" s="11">
        <f t="shared" si="1"/>
        <v>6</v>
      </c>
      <c r="H30" s="11">
        <f t="shared" si="1"/>
        <v>16171</v>
      </c>
      <c r="I30" s="11">
        <f t="shared" si="1"/>
        <v>106222</v>
      </c>
      <c r="J30" s="11">
        <f t="shared" si="1"/>
        <v>267954</v>
      </c>
      <c r="K30" s="11">
        <f t="shared" si="1"/>
        <v>374729</v>
      </c>
      <c r="L30" s="11">
        <f t="shared" si="1"/>
        <v>0</v>
      </c>
      <c r="M30" s="11">
        <f t="shared" si="1"/>
        <v>102</v>
      </c>
      <c r="N30" s="11">
        <f t="shared" si="1"/>
        <v>17484</v>
      </c>
      <c r="O30" s="11">
        <f t="shared" si="1"/>
        <v>24359</v>
      </c>
      <c r="P30" s="11">
        <f t="shared" si="1"/>
        <v>3</v>
      </c>
      <c r="Q30" s="11">
        <f t="shared" si="1"/>
        <v>928</v>
      </c>
      <c r="R30" s="11">
        <f t="shared" si="1"/>
        <v>0</v>
      </c>
      <c r="S30" s="11">
        <f t="shared" si="1"/>
        <v>17990</v>
      </c>
      <c r="T30" s="11">
        <f t="shared" si="1"/>
        <v>563353</v>
      </c>
      <c r="U30" s="11">
        <f t="shared" si="1"/>
        <v>0</v>
      </c>
      <c r="V30" s="11">
        <f t="shared" si="1"/>
        <v>43742</v>
      </c>
      <c r="W30" s="11">
        <f t="shared" si="1"/>
        <v>0</v>
      </c>
      <c r="X30" s="11">
        <f t="shared" si="1"/>
        <v>0</v>
      </c>
      <c r="Y30" s="12">
        <f t="shared" si="1"/>
        <v>1713173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0з</vt:lpstr>
      <vt:lpstr>1з</vt:lpstr>
      <vt:lpstr>2з</vt:lpstr>
      <vt:lpstr>3з</vt:lpstr>
      <vt:lpstr>4з</vt:lpstr>
      <vt:lpstr>'0з'!Print_Area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Jereb</dc:creator>
  <cp:keywords/>
  <dc:description/>
  <cp:lastModifiedBy>Kosta Spaseski</cp:lastModifiedBy>
  <dcterms:created xsi:type="dcterms:W3CDTF">2015-06-05T18:17:20Z</dcterms:created>
  <dcterms:modified xsi:type="dcterms:W3CDTF">2023-03-16T07:28:12Z</dcterms:modified>
  <cp:category/>
</cp:coreProperties>
</file>