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/>
  <mc:AlternateContent xmlns:mc="http://schemas.openxmlformats.org/markup-compatibility/2006">
    <mc:Choice Requires="x15">
      <x15ac:absPath xmlns:x15ac="http://schemas.microsoft.com/office/spreadsheetml/2010/11/ac" url="\\fs\RedirectedFolders\Kosta.Spaseski\Documents\Drustva za osiguruvanje\23Q1\"/>
    </mc:Choice>
  </mc:AlternateContent>
  <xr:revisionPtr revIDLastSave="0" documentId="13_ncr:1_{EAD8462F-14E1-48D1-A818-E198666FA5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odrzina" sheetId="14" r:id="rId1"/>
    <sheet name="BS" sheetId="1" r:id="rId2"/>
    <sheet name="BU" sheetId="2" r:id="rId3"/>
    <sheet name="SP1" sheetId="3" r:id="rId4"/>
    <sheet name="SP2" sheetId="4" r:id="rId5"/>
    <sheet name="SP3" sheetId="5" r:id="rId6"/>
    <sheet name="SP4" sheetId="6" r:id="rId7"/>
    <sheet name="SP5" sheetId="7" r:id="rId8"/>
    <sheet name="SP7" sheetId="8" r:id="rId9"/>
    <sheet name="SP8" sheetId="9" r:id="rId10"/>
    <sheet name="SP9" sheetId="10" r:id="rId11"/>
    <sheet name="SP99" sheetId="11" r:id="rId12"/>
    <sheet name="VS1" sheetId="12" r:id="rId13"/>
    <sheet name="SVl" sheetId="13" r:id="rId14"/>
  </sheets>
  <definedNames>
    <definedName name="_xlnm.Print_Titles" localSheetId="1">BS!$1:$2</definedName>
    <definedName name="_xlnm.Print_Titles" localSheetId="2">BU!$1:$2</definedName>
    <definedName name="_xlnm.Print_Titles" localSheetId="3">'SP1'!$1:$3</definedName>
    <definedName name="_xlnm.Print_Titles" localSheetId="4">'SP2'!$A:$B,'SP2'!$1:$3</definedName>
    <definedName name="_xlnm.Print_Titles" localSheetId="6">'SP4'!$A:$B</definedName>
    <definedName name="_xlnm.Print_Titles" localSheetId="7">'SP5'!$A:$B</definedName>
    <definedName name="_xlnm.Print_Titles" localSheetId="12">'VS1'!$A:$B</definedName>
  </definedNames>
  <calcPr calcId="191029"/>
</workbook>
</file>

<file path=xl/calcChain.xml><?xml version="1.0" encoding="utf-8"?>
<calcChain xmlns="http://schemas.openxmlformats.org/spreadsheetml/2006/main">
  <c r="E4" i="2" l="1"/>
  <c r="F4" i="2"/>
  <c r="E5" i="2"/>
  <c r="F5" i="2" s="1"/>
  <c r="E6" i="2"/>
  <c r="F6" i="2" s="1"/>
  <c r="E7" i="2"/>
  <c r="F7" i="2"/>
  <c r="E8" i="2"/>
  <c r="F8" i="2"/>
  <c r="E9" i="2"/>
  <c r="F9" i="2"/>
  <c r="E10" i="2"/>
  <c r="F10" i="2"/>
  <c r="E11" i="2"/>
  <c r="F11" i="2"/>
  <c r="E12" i="2"/>
  <c r="F12" i="2"/>
  <c r="E13" i="2"/>
  <c r="F13" i="2"/>
  <c r="E14" i="2"/>
  <c r="F14" i="2"/>
  <c r="E15" i="2"/>
  <c r="F15" i="2"/>
  <c r="E16" i="2"/>
  <c r="F16" i="2"/>
  <c r="E17" i="2"/>
  <c r="F17" i="2"/>
  <c r="E18" i="2"/>
  <c r="F18" i="2"/>
  <c r="E19" i="2"/>
  <c r="F19" i="2"/>
  <c r="E20" i="2"/>
  <c r="F20" i="2"/>
  <c r="E21" i="2"/>
  <c r="F21" i="2"/>
  <c r="E22" i="2"/>
  <c r="F22" i="2"/>
  <c r="E23" i="2"/>
  <c r="F23" i="2"/>
  <c r="E24" i="2"/>
  <c r="F24" i="2"/>
  <c r="E25" i="2"/>
  <c r="F25" i="2"/>
  <c r="E26" i="2"/>
  <c r="F26" i="2"/>
  <c r="E27" i="2"/>
  <c r="F27" i="2"/>
  <c r="E28" i="2"/>
  <c r="F28" i="2"/>
  <c r="E29" i="2"/>
  <c r="F29" i="2"/>
  <c r="E30" i="2"/>
  <c r="F30" i="2"/>
  <c r="E31" i="2"/>
  <c r="F31" i="2"/>
  <c r="E32" i="2"/>
  <c r="F32" i="2"/>
  <c r="E33" i="2"/>
  <c r="F33" i="2"/>
  <c r="E34" i="2"/>
  <c r="F34" i="2"/>
  <c r="E35" i="2"/>
  <c r="F35" i="2"/>
  <c r="E36" i="2"/>
  <c r="F36" i="2"/>
  <c r="E37" i="2"/>
  <c r="F37" i="2"/>
  <c r="E38" i="2"/>
  <c r="F38" i="2"/>
  <c r="E39" i="2"/>
  <c r="F39" i="2"/>
  <c r="E40" i="2"/>
  <c r="F40" i="2"/>
  <c r="E41" i="2"/>
  <c r="F41" i="2"/>
  <c r="E42" i="2"/>
  <c r="F42" i="2"/>
  <c r="E43" i="2"/>
  <c r="F43" i="2"/>
  <c r="E44" i="2"/>
  <c r="F44" i="2"/>
  <c r="E45" i="2"/>
  <c r="F45" i="2"/>
  <c r="E46" i="2"/>
  <c r="F46" i="2"/>
  <c r="E47" i="2"/>
  <c r="F47" i="2"/>
  <c r="E48" i="2"/>
  <c r="F48" i="2"/>
  <c r="E49" i="2"/>
  <c r="F49" i="2"/>
  <c r="E50" i="2"/>
  <c r="F50" i="2"/>
  <c r="E51" i="2"/>
  <c r="F51" i="2"/>
  <c r="E52" i="2"/>
  <c r="F52" i="2"/>
  <c r="E53" i="2"/>
  <c r="F53" i="2"/>
  <c r="E54" i="2"/>
  <c r="F54" i="2"/>
  <c r="E55" i="2"/>
  <c r="F55" i="2"/>
  <c r="E56" i="2"/>
  <c r="F56" i="2"/>
  <c r="E57" i="2"/>
  <c r="F57" i="2"/>
  <c r="E58" i="2"/>
  <c r="F58" i="2"/>
  <c r="E59" i="2"/>
  <c r="F59" i="2"/>
  <c r="E60" i="2"/>
  <c r="F60" i="2"/>
  <c r="E61" i="2"/>
  <c r="F61" i="2"/>
  <c r="E62" i="2"/>
  <c r="F62" i="2"/>
  <c r="E63" i="2"/>
  <c r="F63" i="2"/>
  <c r="E64" i="2"/>
  <c r="F64" i="2"/>
  <c r="E65" i="2"/>
  <c r="F65" i="2"/>
  <c r="E66" i="2"/>
  <c r="F66" i="2"/>
  <c r="E67" i="2"/>
  <c r="F67" i="2"/>
  <c r="E68" i="2"/>
  <c r="F68" i="2"/>
  <c r="E69" i="2"/>
  <c r="F69" i="2"/>
  <c r="E70" i="2"/>
  <c r="F70" i="2"/>
  <c r="E71" i="2"/>
  <c r="F71" i="2"/>
  <c r="E72" i="2"/>
  <c r="F72" i="2"/>
  <c r="E73" i="2"/>
  <c r="F73" i="2"/>
  <c r="E74" i="2"/>
  <c r="F74" i="2"/>
  <c r="E75" i="2"/>
  <c r="F75" i="2"/>
  <c r="E76" i="2"/>
  <c r="F76" i="2"/>
  <c r="E77" i="2"/>
  <c r="F77" i="2"/>
  <c r="E78" i="2"/>
  <c r="F78" i="2"/>
  <c r="E79" i="2"/>
  <c r="F79" i="2"/>
  <c r="E80" i="2"/>
  <c r="F80" i="2"/>
  <c r="E81" i="2"/>
  <c r="F81" i="2"/>
  <c r="E82" i="2"/>
  <c r="F82" i="2"/>
  <c r="E83" i="2"/>
  <c r="F83" i="2"/>
  <c r="E84" i="2"/>
  <c r="F84" i="2"/>
  <c r="E85" i="2"/>
  <c r="F85" i="2"/>
  <c r="E86" i="2"/>
  <c r="F86" i="2"/>
  <c r="E87" i="2"/>
  <c r="F87" i="2"/>
  <c r="E88" i="2"/>
  <c r="F88" i="2"/>
  <c r="E89" i="2"/>
  <c r="F89" i="2"/>
  <c r="E90" i="2"/>
  <c r="F90" i="2"/>
  <c r="E91" i="2"/>
  <c r="F91" i="2"/>
  <c r="E92" i="2"/>
  <c r="F92" i="2"/>
  <c r="E93" i="2"/>
  <c r="F93" i="2"/>
  <c r="E94" i="2"/>
  <c r="F94" i="2"/>
  <c r="F3" i="2"/>
  <c r="E3" i="2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3" i="1"/>
</calcChain>
</file>

<file path=xl/sharedStrings.xml><?xml version="1.0" encoding="utf-8"?>
<sst xmlns="http://schemas.openxmlformats.org/spreadsheetml/2006/main" count="1641" uniqueCount="1330">
  <si>
    <t>4</t>
  </si>
  <si>
    <t>5</t>
  </si>
  <si>
    <t>A. НЕМАТЕРИЈАЛНИ СРЕДСТВА (002+003) | 001</t>
  </si>
  <si>
    <t>001</t>
  </si>
  <si>
    <t xml:space="preserve">		1. Гудвил | 002</t>
  </si>
  <si>
    <t>002</t>
  </si>
  <si>
    <t xml:space="preserve">		2. Останати нематеријални средства | 003</t>
  </si>
  <si>
    <t>003</t>
  </si>
  <si>
    <t>Б. ВЛОЖУВАЊА (005+013+021+041) | 004</t>
  </si>
  <si>
    <t>004</t>
  </si>
  <si>
    <t xml:space="preserve">	I. ЗЕМЈИШТЕ, ГРАДЕЖНИ ОБЈЕКТИ И ОСТАНАТИ МАТЕРИЈАЛНИ СРЕДСТВА (006+009) | 005</t>
  </si>
  <si>
    <t>005</t>
  </si>
  <si>
    <t xml:space="preserve">		1. Земјиште и градежни објекти кои служат за вршење на дејноста (007+008) | 006</t>
  </si>
  <si>
    <t>006</t>
  </si>
  <si>
    <t xml:space="preserve">			1.1 Земјиште | 007</t>
  </si>
  <si>
    <t>007</t>
  </si>
  <si>
    <t xml:space="preserve">			1.2 Градежни објекти | 008</t>
  </si>
  <si>
    <t>008</t>
  </si>
  <si>
    <t xml:space="preserve">		2. Земјиште, градежни објекти и останати средства кои не служат за вршење на дејноста (010+011+012) | 009</t>
  </si>
  <si>
    <t>009</t>
  </si>
  <si>
    <t xml:space="preserve">			2.1 Земјиште | 010</t>
  </si>
  <si>
    <t>010</t>
  </si>
  <si>
    <t xml:space="preserve">			2.2  Градежни објекти | 011</t>
  </si>
  <si>
    <t>011</t>
  </si>
  <si>
    <t xml:space="preserve">			2.3 Останати материјални средства | 012</t>
  </si>
  <si>
    <t>012</t>
  </si>
  <si>
    <t xml:space="preserve">	II.ФИНАНСИСКИ ВЛОЖУВАЊА ВО ДРУШТВА ВО ГРУПА - ПОДРУЖНИЦИ, ПРИДРУЖЕНИ ДРУШТВА И ЗАЕДНИЧКИ КОНТРОЛИРАНИ ЕНТИТЕТИ (014+015+016+017+018+019+020) | 013</t>
  </si>
  <si>
    <t>013</t>
  </si>
  <si>
    <t xml:space="preserve">		1. Акции, удели и останати сопственички инструменти (хартии) од вредност во друштва во група - подружници | 014</t>
  </si>
  <si>
    <t>014</t>
  </si>
  <si>
    <t xml:space="preserve">		2. Должнички хартии од вредност кои ги издале друштва во група - подружници и заеми на друштва во група - подружници | 015</t>
  </si>
  <si>
    <t>015</t>
  </si>
  <si>
    <t xml:space="preserve">		3.  Акции, удели и останати сопственички инструменти во придружени друштва | 016</t>
  </si>
  <si>
    <t>016</t>
  </si>
  <si>
    <t xml:space="preserve">		4. Должнички хартии од вредност кои ги издале придружени друштва и заеми на придружени друштва | 017</t>
  </si>
  <si>
    <t>017</t>
  </si>
  <si>
    <t xml:space="preserve">		5. Останати финансиски вложувања во друштва во група - подружници | 018</t>
  </si>
  <si>
    <t>018</t>
  </si>
  <si>
    <t xml:space="preserve">		6. Останати финансиски вложувања во придружени друштва | 019</t>
  </si>
  <si>
    <t>019</t>
  </si>
  <si>
    <t xml:space="preserve">		7. Вложувања во заеднички контролирани ентитети | 020</t>
  </si>
  <si>
    <t>020</t>
  </si>
  <si>
    <t xml:space="preserve">	III. ОСТАНАТИ ФИНАНСИСКИ ВЛОЖУВАЊА  (022+025+030+035+040) | 021</t>
  </si>
  <si>
    <t>021</t>
  </si>
  <si>
    <t xml:space="preserve">		1. Финансиски вложувања кои се чуваат до достасување (023+024) | 022</t>
  </si>
  <si>
    <t>022</t>
  </si>
  <si>
    <t xml:space="preserve">			1.1 Должнички хартии од вредност со рок на достасување до една година | 023</t>
  </si>
  <si>
    <t>023</t>
  </si>
  <si>
    <t xml:space="preserve">			1.2 Должнички хартии од вредност со рок на достасување над една година | 024</t>
  </si>
  <si>
    <t>024</t>
  </si>
  <si>
    <t xml:space="preserve">		2. Финансиски вложувања расположливи за продажба (026+027+028+029) | 025</t>
  </si>
  <si>
    <t>025</t>
  </si>
  <si>
    <t xml:space="preserve">			2.1 Должнички хартии од вредност со рок на достасување до една година | 026</t>
  </si>
  <si>
    <t>026</t>
  </si>
  <si>
    <t xml:space="preserve">			2.2 Должнички хартии од вредност со рок на достасување над една година | 027</t>
  </si>
  <si>
    <t>027</t>
  </si>
  <si>
    <t xml:space="preserve">			2.3 Акции, удели и останати сопственички инструменти | 028</t>
  </si>
  <si>
    <t>028</t>
  </si>
  <si>
    <t xml:space="preserve">			2.4 Акции и удели во инвестициски фондови | 029</t>
  </si>
  <si>
    <t>029</t>
  </si>
  <si>
    <t xml:space="preserve">		3. Финансиски вложувања за тргување (031+032+033+034) | 030</t>
  </si>
  <si>
    <t>030</t>
  </si>
  <si>
    <t xml:space="preserve">			3.1 Должнички хартии од вредност со рок на достасување до една година | 031</t>
  </si>
  <si>
    <t>031</t>
  </si>
  <si>
    <t xml:space="preserve">			3.2 Должнички хартии од вредност со рок на достасување над една година | 032</t>
  </si>
  <si>
    <t>032</t>
  </si>
  <si>
    <t xml:space="preserve">			3.3 Акции, удели и останати сопственички инструменти | 033</t>
  </si>
  <si>
    <t>033</t>
  </si>
  <si>
    <t xml:space="preserve">			3.4 Акции и удели во инвестициски фондови | 034</t>
  </si>
  <si>
    <t>034</t>
  </si>
  <si>
    <t xml:space="preserve">		4. Депозити, заеми и останати пласмани (036+037+038+039) | 035</t>
  </si>
  <si>
    <t>035</t>
  </si>
  <si>
    <t xml:space="preserve">			4.1 Дадени депозити | 036</t>
  </si>
  <si>
    <t>036</t>
  </si>
  <si>
    <t xml:space="preserve">			4.2 Заеми обезбедени со хипотека | 037</t>
  </si>
  <si>
    <t>037</t>
  </si>
  <si>
    <t xml:space="preserve">			4.3 останати заеми | 038</t>
  </si>
  <si>
    <t>038</t>
  </si>
  <si>
    <t xml:space="preserve">			4.4 Останати пласмани | 039</t>
  </si>
  <si>
    <t>039</t>
  </si>
  <si>
    <t xml:space="preserve">		5. Деривативни финансиски инструменти | 040</t>
  </si>
  <si>
    <t>040</t>
  </si>
  <si>
    <t xml:space="preserve">	IV. ДЕПОЗИТИ НА ДРУШТВА ЗА РЕОСИГУРУВАЊЕ КАЈ ЦЕДЕНТИ, ПО ОСНОВ НА ДОГОВОРИ ЗА РЕОСИГУРУВАЊЕ | 041</t>
  </si>
  <si>
    <t>041</t>
  </si>
  <si>
    <t>В. ДЕЛ ЗА СООСИГУРУВАЊЕ И РЕОСИГУРУВАЊЕ ВО БРУТО ТЕХНИЧКИТЕ РЕЗЕРВИ  (043+044+045+046+047+048+049 ) | 042</t>
  </si>
  <si>
    <t>042</t>
  </si>
  <si>
    <t xml:space="preserve">		1. Дел за соосигурување и реосигурување во бруто резервата за преносна премија | 043</t>
  </si>
  <si>
    <t>043</t>
  </si>
  <si>
    <t xml:space="preserve">		2. Дел за соосигурување и реосигурување во бруто математичката резерва | 044</t>
  </si>
  <si>
    <t>044</t>
  </si>
  <si>
    <t xml:space="preserve">		3. Дел за соосигурување и реосигурување во бруто резервите за штети | 045</t>
  </si>
  <si>
    <t>045</t>
  </si>
  <si>
    <t xml:space="preserve">		4. Дел за соосигурување и реосигурување во бруто резервите за бонуси и попусти | 046</t>
  </si>
  <si>
    <t>046</t>
  </si>
  <si>
    <t xml:space="preserve">		5. Дел за соосигурување и реосигурување во бруто еквилизационата резерва | 047</t>
  </si>
  <si>
    <t>047</t>
  </si>
  <si>
    <t xml:space="preserve">		6. Дел за соосигурување и реосигурување во бруто останатите технички резерви | 048</t>
  </si>
  <si>
    <t>048</t>
  </si>
  <si>
    <t xml:space="preserve">		7. Дел за соосигурување и реосигурување во бруто техничките резерви за осигурување на живот каде ризикот од вложувањето е на товар на осигуреникот | 049</t>
  </si>
  <si>
    <t>049</t>
  </si>
  <si>
    <t>Г. ФИНАНСИСКИ ВЛОЖУВАЊА КАЈ КОИ ОСИГУРЕНИКОТ ГО ПРЕВЗЕМА ИНВЕСТИЦИСКИОТ РИЗИК (ДОГОВОРИ ЗА ОСИГУРУВАЊЕ) | 050</t>
  </si>
  <si>
    <t>050</t>
  </si>
  <si>
    <t>Д. ОДЛОЖЕНИ И ТЕКОВНИ ДАНОЧНИ СРЕДСТВА (052+053) | 051</t>
  </si>
  <si>
    <t>051</t>
  </si>
  <si>
    <t xml:space="preserve">			1. Одложени даночни средства | 052</t>
  </si>
  <si>
    <t>052</t>
  </si>
  <si>
    <t xml:space="preserve">			2. Тековни даночни средства | 053</t>
  </si>
  <si>
    <t>053</t>
  </si>
  <si>
    <t>Ѓ. ПОБАРУВАЊА (055+059+063+067) | 054</t>
  </si>
  <si>
    <t>054</t>
  </si>
  <si>
    <t xml:space="preserve">	I. ПОБАРУВАЊА ОД НЕПОСРЕДНИ РАБОТИ НА ОСИГУРУВАЊЕ (056+057+058) | 055</t>
  </si>
  <si>
    <t>055</t>
  </si>
  <si>
    <t xml:space="preserve">		1. Побарувања од осигуреници | 056</t>
  </si>
  <si>
    <t>056</t>
  </si>
  <si>
    <t xml:space="preserve">		2. Побарувања од посредници | 057</t>
  </si>
  <si>
    <t>057</t>
  </si>
  <si>
    <t xml:space="preserve">		3. Останати побарувања од непосредни работи на осигурување | 058</t>
  </si>
  <si>
    <t>058</t>
  </si>
  <si>
    <t xml:space="preserve">	II. ПОБАРУВАЊА ОД РАБОТИ НА СООСИГУРУВАЊЕ И РЕОСИГУРУВАЊЕ (060+061+062) | 059</t>
  </si>
  <si>
    <t>059</t>
  </si>
  <si>
    <t xml:space="preserve">		1. Побарувања по основ на премија за сооосигурување и реосигурување | 060</t>
  </si>
  <si>
    <t>060</t>
  </si>
  <si>
    <t xml:space="preserve">		2. Побарувања по основ на учество во надомест на штети од соосигурување и реосигурување | 061</t>
  </si>
  <si>
    <t>061</t>
  </si>
  <si>
    <t xml:space="preserve">		3. Останати побарувања од работи на соосигурување и реосигурување | 062</t>
  </si>
  <si>
    <t>062</t>
  </si>
  <si>
    <t xml:space="preserve">	III. ОСТАНАТИ ПОБАРУВАЊА (064+065+066) | 063</t>
  </si>
  <si>
    <t>063</t>
  </si>
  <si>
    <t xml:space="preserve">		1. Останати побарувања од непосредни работи на осигурување | 064</t>
  </si>
  <si>
    <t>064</t>
  </si>
  <si>
    <t xml:space="preserve">		2. Побарувања по основ на финансиски вложувања | 065</t>
  </si>
  <si>
    <t>065</t>
  </si>
  <si>
    <t xml:space="preserve">		3. Останати побарувања | 066</t>
  </si>
  <si>
    <t>066</t>
  </si>
  <si>
    <t xml:space="preserve">	IV. ПОБАРУВАЊА  ПО ОСНОВ НА ЗАПИШАН А НЕУПЛАТЕН КАПИТАЛ | 067</t>
  </si>
  <si>
    <t>067</t>
  </si>
  <si>
    <t>Е. ОСТАНАТИ СРЕДСТВА  (069+072+077) | 068</t>
  </si>
  <si>
    <t>068</t>
  </si>
  <si>
    <t xml:space="preserve">	I. МАТЕРИЈАЛНИ СРЕДСТВА КОИ СЛУЖАТ ЗА ВРШЕЊЕ НА ДЕЈНОСТА (ОСВЕН ЗЕМЈИШТЕ И ГРАДЕЖНИ ОБЈЕКТИ) (070+071) | 069</t>
  </si>
  <si>
    <t>069</t>
  </si>
  <si>
    <t xml:space="preserve">		1. Опрема | 070</t>
  </si>
  <si>
    <t>070</t>
  </si>
  <si>
    <t xml:space="preserve">		2. Останати материјални средства | 071</t>
  </si>
  <si>
    <t>071</t>
  </si>
  <si>
    <t xml:space="preserve">	II. ПАРИЧНИ СРЕДСТВА И ОСТАНАТИ ПАРИЧНИ ЕКВИВАЛЕНТИ (073+074+075+076) | 072</t>
  </si>
  <si>
    <t>072</t>
  </si>
  <si>
    <t xml:space="preserve">		1. Парични средства во банка | 073</t>
  </si>
  <si>
    <t>073</t>
  </si>
  <si>
    <t xml:space="preserve">		2. Парични средства во благајна | 074</t>
  </si>
  <si>
    <t>074</t>
  </si>
  <si>
    <t xml:space="preserve">		3. Издвоени парични средства за покривање на математичката резерва | 075</t>
  </si>
  <si>
    <t>075</t>
  </si>
  <si>
    <t xml:space="preserve">		4. Останати парични средства и парични еквиваленти | 076</t>
  </si>
  <si>
    <t>076</t>
  </si>
  <si>
    <t xml:space="preserve">	III. ЗАЛИХИ И СИТЕН ИНВЕНТАР | 077</t>
  </si>
  <si>
    <t>077</t>
  </si>
  <si>
    <t>Ж. АКТИВНИ ВРЕМЕНСКИ РАЗГРАНИЧУВАЊА  (079+080+081) | 078</t>
  </si>
  <si>
    <t>078</t>
  </si>
  <si>
    <t xml:space="preserve">		1. Претходно пресметани приходи по основ на камати и наемнини | 079</t>
  </si>
  <si>
    <t>079</t>
  </si>
  <si>
    <t xml:space="preserve">		2. Одложени трошоци на стекнување | 080</t>
  </si>
  <si>
    <t>080</t>
  </si>
  <si>
    <t xml:space="preserve">		3. Останати пресметани приходи и одложени трошоци | 081</t>
  </si>
  <si>
    <t>081</t>
  </si>
  <si>
    <t>З. НЕТЕКОВНИ СРЕДСТВА КОИ СЕ ЧУВААТ ЗА ПРОДАЖБА И ПРЕКИНАТО РАБОТЕЊЕ | 082</t>
  </si>
  <si>
    <t>082</t>
  </si>
  <si>
    <t>Ѕ. ВКУПНА АКТИВА  (А+Б+В+Г+Д+Ѓ+Е+Ж+З) | 083</t>
  </si>
  <si>
    <t>083</t>
  </si>
  <si>
    <t>И. ВОН-БИЛАНСНА ЕВИДЕНЦИЈА - АКТИВА | 084</t>
  </si>
  <si>
    <t>084</t>
  </si>
  <si>
    <t>А. КАПИТАЛ И РЕЗЕРВИ (086+090+091+095+101-102+103-104) | 085</t>
  </si>
  <si>
    <t>085</t>
  </si>
  <si>
    <t xml:space="preserve">	I. ЗАПИШАН КАПИТАЛ (087+088+089) | 086</t>
  </si>
  <si>
    <t>086</t>
  </si>
  <si>
    <t xml:space="preserve">		1. Запишан капитал од обични акции | 087</t>
  </si>
  <si>
    <t>087</t>
  </si>
  <si>
    <t xml:space="preserve">		2. Запишан капитал од приоритетни акции | 088</t>
  </si>
  <si>
    <t>088</t>
  </si>
  <si>
    <t xml:space="preserve">		3. Запишан а неуплатен капитал | 089</t>
  </si>
  <si>
    <t>089</t>
  </si>
  <si>
    <t xml:space="preserve">	II. ПРЕМИИ ЗА ЕМИТИРАНИ АКЦИИ | 090</t>
  </si>
  <si>
    <t>090</t>
  </si>
  <si>
    <t xml:space="preserve">	III. РЕВАЛОРИЗАЦИОНА РЕЗЕРВА (092+093+094) | 091</t>
  </si>
  <si>
    <t>091</t>
  </si>
  <si>
    <t xml:space="preserve">		1. Материјални средства | 092</t>
  </si>
  <si>
    <t>092</t>
  </si>
  <si>
    <t xml:space="preserve">		2. Финансиски вложувања | 093</t>
  </si>
  <si>
    <t>093</t>
  </si>
  <si>
    <t xml:space="preserve">		3. Останати ревалоризациони резерви | 094</t>
  </si>
  <si>
    <t>094</t>
  </si>
  <si>
    <t xml:space="preserve">	IV. РЕЗЕРВИ (096+097+098-099+100) | 095</t>
  </si>
  <si>
    <t>095</t>
  </si>
  <si>
    <t xml:space="preserve">		1. Законски резерви | 096</t>
  </si>
  <si>
    <t>096</t>
  </si>
  <si>
    <t xml:space="preserve">		2. Статутарни резерви | 097</t>
  </si>
  <si>
    <t>097</t>
  </si>
  <si>
    <t xml:space="preserve">		3. Резерви за сопствени акции | 098</t>
  </si>
  <si>
    <t>098</t>
  </si>
  <si>
    <t xml:space="preserve">		4. Откупени сопствени акции | 099</t>
  </si>
  <si>
    <t>099</t>
  </si>
  <si>
    <t xml:space="preserve">		5 Останати резерви | 100</t>
  </si>
  <si>
    <t>100</t>
  </si>
  <si>
    <t xml:space="preserve">	V. НЕРАСПРЕДЕЛЕНА НЕТО ДОБИВКА | 101</t>
  </si>
  <si>
    <t>101</t>
  </si>
  <si>
    <t xml:space="preserve">	VI. ПРЕНЕСЕНА ЗАГУБА | 102</t>
  </si>
  <si>
    <t>102</t>
  </si>
  <si>
    <t xml:space="preserve">	VII. ДОБИВКА ЗА ТЕКОВНИОТ ПРЕСМЕТКОВЕН ПЕРИОД | 103</t>
  </si>
  <si>
    <t>103</t>
  </si>
  <si>
    <t xml:space="preserve">	VIII.  ЗАГУБА ЗА ТЕКОВНИОТ ПРЕСМЕТКОВЕН ПЕРИОД | 104</t>
  </si>
  <si>
    <t>104</t>
  </si>
  <si>
    <t>Б. СУБОРДИНИРАНИ ОБВРСКИ | 105</t>
  </si>
  <si>
    <t>105</t>
  </si>
  <si>
    <t>В. БРУТО ТЕХНИЧКИ РЕЗЕРВИ  (107+108+109+110+111+112) | 106</t>
  </si>
  <si>
    <t>106</t>
  </si>
  <si>
    <t xml:space="preserve">	I. Бруто резерви за преносни премии | 107</t>
  </si>
  <si>
    <t>107</t>
  </si>
  <si>
    <t xml:space="preserve">	II. Бруто математичка резерва | 108</t>
  </si>
  <si>
    <t>108</t>
  </si>
  <si>
    <t xml:space="preserve">	III. Бруто резерви за штети | 109</t>
  </si>
  <si>
    <t>109</t>
  </si>
  <si>
    <t xml:space="preserve">	IV. Бруто резерви за бонуси и попусти | 110</t>
  </si>
  <si>
    <t>110</t>
  </si>
  <si>
    <t xml:space="preserve">	V. Бруто еквилизациона резерва | 111</t>
  </si>
  <si>
    <t>111</t>
  </si>
  <si>
    <t xml:space="preserve">	VI. Бруто останати технички резерви | 112</t>
  </si>
  <si>
    <t>112</t>
  </si>
  <si>
    <t>Г. БРУТО ТЕХНИЧКИ РЕЗЕРВИ ВО ОДНОС НА ДОГОВОРИ КАЈ КОИ ОСИГУРЕНИКОТ ГО ПРЕВЗЕМА ИНВЕСТИЦИСКИОТ РИЗИК | 113</t>
  </si>
  <si>
    <t>113</t>
  </si>
  <si>
    <t>Д. ОСТАНАТИ РЕЗЕРВИ (115+116) | 114</t>
  </si>
  <si>
    <t>114</t>
  </si>
  <si>
    <t xml:space="preserve">		1. Резерви за вработени | 115</t>
  </si>
  <si>
    <t>115</t>
  </si>
  <si>
    <t xml:space="preserve">		2. Останати резерви | 116</t>
  </si>
  <si>
    <t>116</t>
  </si>
  <si>
    <t>Ѓ.ОДЛОЖЕНИ И ТЕКОВНИ ДАНОЧНИ ОБВРСКИ (118+119) | 117</t>
  </si>
  <si>
    <t>117</t>
  </si>
  <si>
    <t xml:space="preserve">		1. Одложени даночни обврски | 118</t>
  </si>
  <si>
    <t>118</t>
  </si>
  <si>
    <t xml:space="preserve">		2. Тековни даночни обврски | 119</t>
  </si>
  <si>
    <t>119</t>
  </si>
  <si>
    <t>Е. ОБВРСКИ КОИ ПРОИЗЛЕГУВААТ ОД ДЕПОЗИТИ НА ДРУШТВА ЗА РЕОСИГУРУВАЊЕ КАЈ ЦЕДЕНТИ, ПО ОСНОВ НА ДОГОВОРИ ЗА РЕОСИГУРУВАЊЕ | 120</t>
  </si>
  <si>
    <t>120</t>
  </si>
  <si>
    <t>Ж. ОБВРСКИ  (122+126+130) | 121</t>
  </si>
  <si>
    <t>121</t>
  </si>
  <si>
    <t xml:space="preserve">	I. ОБВРСКИ ОД НЕПОСРЕДНИ РАБОТИ НА ОСИГУРУВАЊЕ (123+124+125) | 122</t>
  </si>
  <si>
    <t>122</t>
  </si>
  <si>
    <t xml:space="preserve">		1. Обврски спрема осигуреници | 123</t>
  </si>
  <si>
    <t>123</t>
  </si>
  <si>
    <t xml:space="preserve">		2. Обврски спрема застапници и посредници | 124</t>
  </si>
  <si>
    <t>124</t>
  </si>
  <si>
    <t xml:space="preserve">		3. Останати обврски од непосредни работи на осигурување | 125</t>
  </si>
  <si>
    <t>125</t>
  </si>
  <si>
    <t xml:space="preserve">	II. ОБВРСКИ ОД РАБОТИ НА СООСИГУРУВАЊЕ И РЕОСИГУРУВАЊЕ (127+128+129) | 126</t>
  </si>
  <si>
    <t>126</t>
  </si>
  <si>
    <t xml:space="preserve">		1. Обврски по основ на премија за соосигурување и реосигурување | 127</t>
  </si>
  <si>
    <t>127</t>
  </si>
  <si>
    <t xml:space="preserve">		2. Обврски по основ на учество во надомест на штети | 128</t>
  </si>
  <si>
    <t>128</t>
  </si>
  <si>
    <t xml:space="preserve">		3. Останати обврски од работи на соосигурување и реосигурување | 129</t>
  </si>
  <si>
    <t>129</t>
  </si>
  <si>
    <t xml:space="preserve">	III. ОСТАНАТИ ОБВРСКИ (131+132+133) | 130</t>
  </si>
  <si>
    <t>130</t>
  </si>
  <si>
    <t xml:space="preserve">		1. Останати обврски од непосредни работи на осигурување | 131</t>
  </si>
  <si>
    <t>131</t>
  </si>
  <si>
    <t xml:space="preserve">		2. Обврски по основ на финансиски вложувања | 132</t>
  </si>
  <si>
    <t>132</t>
  </si>
  <si>
    <t xml:space="preserve">		3. Останати обврски | 133</t>
  </si>
  <si>
    <t>133</t>
  </si>
  <si>
    <t>З. ПАСИВНИ ВРЕМЕНСКИ РАГРАНИЧУВАЊА | 134</t>
  </si>
  <si>
    <t>134</t>
  </si>
  <si>
    <t>Ѕ. НЕТЕКОВНИ ОБВРСКИ  ВО ВРСКА СО НЕТЕКОВНИ СРЕДСТВА КОИ СЕ ЧУВААТ ЗА ПРОДАЖБА И ПРЕКИНАТИ РАБОТЕЊА | 135</t>
  </si>
  <si>
    <t>135</t>
  </si>
  <si>
    <t>И. ВКУПНА ПАСИВА А+Б+В+Г+Д+Ѓ+Е+Ж+З+Ѕ | 136</t>
  </si>
  <si>
    <t>136</t>
  </si>
  <si>
    <t>Ј. ВОН-БИЛАНСНА ЕВИДЕНЦИЈА - ПАСИВА | 137</t>
  </si>
  <si>
    <t>137</t>
  </si>
  <si>
    <t>Биланс на состојба, агрегиран за неживот, во денари</t>
  </si>
  <si>
    <t>Опис</t>
  </si>
  <si>
    <t>АОП</t>
  </si>
  <si>
    <t>промена во Q1 2023</t>
  </si>
  <si>
    <t>во %</t>
  </si>
  <si>
    <t>281</t>
  </si>
  <si>
    <t xml:space="preserve">	XV. ЗАГУБА ЗА ДЕЛОВНАТА ГОДИНА ПО ОДДАНОЧУВАЊE (277-278-279) | 281</t>
  </si>
  <si>
    <t>280</t>
  </si>
  <si>
    <t xml:space="preserve">	XIV. ДОБИВКА ЗА ДЕЛОВНАТА ГОДИНА ПО ОДДАНОЧУВАЊЕ (276-278-279) | 280</t>
  </si>
  <si>
    <t>279</t>
  </si>
  <si>
    <t xml:space="preserve">	XIII. ОДЛОЖЕН ДАНОК | 279</t>
  </si>
  <si>
    <t>278</t>
  </si>
  <si>
    <t xml:space="preserve">	XII. ДАНОК НА ДОБИВКА ОДНОСНО ЗАГУБА | 278</t>
  </si>
  <si>
    <t>277</t>
  </si>
  <si>
    <t xml:space="preserve">	XI. ЗАГУБА ЗА ДЕЛОВНАТА ГОДИНА ПРЕД ОДДАНОЧУВАЊЕ (226-200) | 277</t>
  </si>
  <si>
    <t>276</t>
  </si>
  <si>
    <t xml:space="preserve">	X. ДОБИВКА ЗА ДЕЛОВНАТА ГОДИНА ПРЕД ОДДАНОЧУВАЊЕ (200-226) | 276</t>
  </si>
  <si>
    <t>275</t>
  </si>
  <si>
    <t xml:space="preserve">	IX. ОСТАНАТИ РАСХОДИ, ВКУЧУВАЈЌИ И ВРЕДНОСНИ УСОГЛАСУВАЊА | 275</t>
  </si>
  <si>
    <t>274</t>
  </si>
  <si>
    <t xml:space="preserve">	VIII. ВРЕДНОСНО УСОГЛАСУВАЊE НА ПОБАРУВАЊАТА ПО ОСНОВ НА ПРЕМИЈА | 274</t>
  </si>
  <si>
    <t>273</t>
  </si>
  <si>
    <t xml:space="preserve">		2. Останати осигурително технички трошоци, намалени за реосигурување | 273</t>
  </si>
  <si>
    <t>272</t>
  </si>
  <si>
    <t xml:space="preserve">		1. Трошоци за превентива | 272</t>
  </si>
  <si>
    <t>271</t>
  </si>
  <si>
    <t xml:space="preserve">	VII. ОСТАНАТИ ОСИГУРИТЕЛНО ТЕХНИЧКИ ТРОШОЦИ, НАМАЛЕНИ ЗА РЕОСИГУРУВАЊЕ (272+273) | 271</t>
  </si>
  <si>
    <t>270</t>
  </si>
  <si>
    <t xml:space="preserve">		6. Останати трошоци од вложувања | 270</t>
  </si>
  <si>
    <t>269</t>
  </si>
  <si>
    <t xml:space="preserve">			5.3 Останати финансиски вложувања | 269</t>
  </si>
  <si>
    <t>268</t>
  </si>
  <si>
    <t xml:space="preserve">			5.2 Финансиски вложувања за тргување (по објективна вредност) | 268</t>
  </si>
  <si>
    <t>267</t>
  </si>
  <si>
    <t xml:space="preserve">			5.1 Финансиски вложувања расположливи за продажба | 267</t>
  </si>
  <si>
    <t>266</t>
  </si>
  <si>
    <t xml:space="preserve">		5. Реализирани загуби од продажба на финансиски имот  - капитална загуба (267+268+269) | 266</t>
  </si>
  <si>
    <t>265</t>
  </si>
  <si>
    <t xml:space="preserve">		4. Вредносно усогласување (нереализирани загуби, сведување на објективна вредност) | 265</t>
  </si>
  <si>
    <t>264</t>
  </si>
  <si>
    <t xml:space="preserve">		3. Негативни курсни разлики | 264</t>
  </si>
  <si>
    <t>263</t>
  </si>
  <si>
    <t xml:space="preserve">		2. Трошоци за камати | 263</t>
  </si>
  <si>
    <t>262</t>
  </si>
  <si>
    <t xml:space="preserve">		1. Амортизација и вредносно усогласување на материјални средства кои не служат за вршење на дејноста | 262</t>
  </si>
  <si>
    <t>261</t>
  </si>
  <si>
    <t xml:space="preserve">	VI. ТРОШОЦИ ОД ВЛОЖУВАЊА (262+263+264+265+266+270) | 261</t>
  </si>
  <si>
    <t>260в</t>
  </si>
  <si>
    <t xml:space="preserve">				2.4.3 Трошоци за резервирање и останати трошоци од работењето | 260в</t>
  </si>
  <si>
    <t>260б</t>
  </si>
  <si>
    <t xml:space="preserve">				2.4.2 Материјални трошоци | 260б</t>
  </si>
  <si>
    <t>260а</t>
  </si>
  <si>
    <t xml:space="preserve">				2.4.1 Трошоци за услуги | 260а</t>
  </si>
  <si>
    <t>260</t>
  </si>
  <si>
    <t xml:space="preserve">			2.4 Останати административни трошоци (260а+260б+260в) | 260</t>
  </si>
  <si>
    <t>259</t>
  </si>
  <si>
    <t xml:space="preserve">			2.3 Трошоци за услуги на физички лица кои не вршат дејност (договори за работа, авторски договори и други правни односи) заедно со сите давачки | 259</t>
  </si>
  <si>
    <t>258д</t>
  </si>
  <si>
    <t xml:space="preserve">				2.2.5 Останати трошоци за вработени | 258д</t>
  </si>
  <si>
    <t>258г</t>
  </si>
  <si>
    <t xml:space="preserve">				2.2.4 Трошоци за дополнително пензиско осигурување за вработени | 258г</t>
  </si>
  <si>
    <t>258в</t>
  </si>
  <si>
    <t xml:space="preserve">				2.2.3 Придонеси од задолжително социјално осигурување | 258в</t>
  </si>
  <si>
    <t>258б</t>
  </si>
  <si>
    <t xml:space="preserve">				2.2.2 Трошоци за даноци на плати и надоместоци на плата | 258б</t>
  </si>
  <si>
    <t>258а</t>
  </si>
  <si>
    <t xml:space="preserve">				2.2.1 Плати и надоместоци | 258а</t>
  </si>
  <si>
    <t>258</t>
  </si>
  <si>
    <t xml:space="preserve">			2.2 Трошоци за вработените (258а+258б+258в+258г+258д) | 258</t>
  </si>
  <si>
    <t>257</t>
  </si>
  <si>
    <t xml:space="preserve">			2.1 Амортизација на материјални средства кои служат за вршење на дејноста | 257</t>
  </si>
  <si>
    <t>256</t>
  </si>
  <si>
    <t xml:space="preserve">		2. Административни трошоци  (257+258+259+260) | 256</t>
  </si>
  <si>
    <t>255</t>
  </si>
  <si>
    <t xml:space="preserve">			1.4 Промена во одложените трошоци за стекнување (+/-) | 255</t>
  </si>
  <si>
    <t>254</t>
  </si>
  <si>
    <t xml:space="preserve">			1.3 Останати трошоци за стекнување | 254</t>
  </si>
  <si>
    <t>253а</t>
  </si>
  <si>
    <t xml:space="preserve">			1.2 Бруто плати за вработените во внатрешната продажна мрежа | 253а</t>
  </si>
  <si>
    <t>253</t>
  </si>
  <si>
    <t xml:space="preserve">			1.1 Провизија | 253</t>
  </si>
  <si>
    <t>252</t>
  </si>
  <si>
    <t xml:space="preserve">		1. Трошоци за стекнување (253+253a+254+255) | 252</t>
  </si>
  <si>
    <t>251</t>
  </si>
  <si>
    <t xml:space="preserve">	V. НЕТО ТРОШОЦИ ЗА СПРОВЕДУВАЊЕ НА ОСИГУРУВАЊЕТО (252+256) | 251</t>
  </si>
  <si>
    <t>250</t>
  </si>
  <si>
    <t xml:space="preserve">		2. Трошоци за попусти (кои не зависат од резултатот) | 250</t>
  </si>
  <si>
    <t>249</t>
  </si>
  <si>
    <t xml:space="preserve">		1. Трошоци за бонуси (кои зависат од резултатот) | 249</t>
  </si>
  <si>
    <t>248</t>
  </si>
  <si>
    <t xml:space="preserve">	IV. ТРОШОЦИ ЗА БОНУСИ И  ПОПУСТИ, НЕТО ОД РЕОСИГУРУВАЊЕ (249+250) | 248</t>
  </si>
  <si>
    <t>247</t>
  </si>
  <si>
    <t xml:space="preserve">		2. Промени во бруто математичката резерва за осигурување на живот каде инвестициониот ризик е на товар на осигуреникот – дел за соосигурување и реосигурување | 247</t>
  </si>
  <si>
    <t>246</t>
  </si>
  <si>
    <t xml:space="preserve">		1. Промени во бруто математичката резерва за осигурување на живот каде инвестициониот ризик е на товар на осигуреникот | 246</t>
  </si>
  <si>
    <t>245</t>
  </si>
  <si>
    <t xml:space="preserve">	III. ПРОМЕНИ ВО БРУТО МАТЕМАТИЧКАТА РЕЗЕРВА ЗА ОСИГУРУВАЊЕ НА ЖИВОТ КАДЕ ИНВЕСТИЦИОНИОТ РИЗИК Е НА ТОВАР НА ОСИГУРЕНИКОТ, НЕТО ОД РЕОСИГУРУВАЊЕ  (246-247) | 245</t>
  </si>
  <si>
    <t>244</t>
  </si>
  <si>
    <t xml:space="preserve">			3.2 Промени во останатите бруто технички резерви – дел за соосигурување и реосигурување | 244</t>
  </si>
  <si>
    <t>243</t>
  </si>
  <si>
    <t xml:space="preserve">			3.1 Промени во останатите бруто технички резерви | 243</t>
  </si>
  <si>
    <t>242</t>
  </si>
  <si>
    <t xml:space="preserve">		3. Промени во останатите технички резерви, нето од реосигурување (243-244) | 242</t>
  </si>
  <si>
    <t>241</t>
  </si>
  <si>
    <t xml:space="preserve">			2.2 Промени во бруто еквилизационата резерва  - дел за соосигурување/реосигурување | 241</t>
  </si>
  <si>
    <t>240</t>
  </si>
  <si>
    <t xml:space="preserve">			2.1. Промени во бруто еквилизационата резерва | 240</t>
  </si>
  <si>
    <t>239</t>
  </si>
  <si>
    <t xml:space="preserve">		2. Промени во еквилизационата резерва, нето од реосигурување (240-241) | 239</t>
  </si>
  <si>
    <t>238</t>
  </si>
  <si>
    <t xml:space="preserve">			1.2 Промени во бруто математичката резерва  - дел за соосигурување/реосигурување | 238</t>
  </si>
  <si>
    <t>237</t>
  </si>
  <si>
    <t xml:space="preserve">			1.1 Промени во бруто математичката резерва | 237</t>
  </si>
  <si>
    <t>236</t>
  </si>
  <si>
    <t xml:space="preserve">		1. Промени во математичката резерва, нето од реосигурување  (237-238) | 236</t>
  </si>
  <si>
    <t>235</t>
  </si>
  <si>
    <t xml:space="preserve">	II. ПРОМЕНИ ВО ОСТАНАТИТЕ ТЕХНИЧКИ РЕЗЕРВИ, НЕТО ОД РЕОСИГУРУВАЊЕ (236+239+242) | 235</t>
  </si>
  <si>
    <t>234</t>
  </si>
  <si>
    <t xml:space="preserve">		7. Промени во бруто резервите за штети – дел за реосигурување | 234</t>
  </si>
  <si>
    <t>233</t>
  </si>
  <si>
    <t xml:space="preserve">		6. Промени во бруто резервите за штети – дел за соосигурување | 233</t>
  </si>
  <si>
    <t>232</t>
  </si>
  <si>
    <t xml:space="preserve">		5. Промени во бруто резервите за штети | 232</t>
  </si>
  <si>
    <t>231</t>
  </si>
  <si>
    <t xml:space="preserve">		4. Бруто исплатени штети – дел за реосигурување/ретроцесија | 231</t>
  </si>
  <si>
    <t>230</t>
  </si>
  <si>
    <t xml:space="preserve">		3. Бруто исплатени штети – дел за соосигурување | 230</t>
  </si>
  <si>
    <t>229</t>
  </si>
  <si>
    <t xml:space="preserve">		2. Намалување за приходот од бруто реализирани регресни побарувања | 229</t>
  </si>
  <si>
    <t>228</t>
  </si>
  <si>
    <t xml:space="preserve">		1. Бруто исплатени штети | 228</t>
  </si>
  <si>
    <t>227</t>
  </si>
  <si>
    <t xml:space="preserve">	I. НАСТАНАТИ ШТЕТИ (НЕТО ТРОШОЦИ ЗА ШТЕТИ) (228-229-230-231+232-233-234) | 227</t>
  </si>
  <si>
    <t>226</t>
  </si>
  <si>
    <t>Б. РАСХОДИ ОД РАБОТЕЊЕТО (227+235+245+248+251+261+271+274+275) | 226</t>
  </si>
  <si>
    <t>225</t>
  </si>
  <si>
    <t xml:space="preserve">	V. ОСТАНАТИ ПРИХОДИ | 225</t>
  </si>
  <si>
    <t>224</t>
  </si>
  <si>
    <t xml:space="preserve">	IV. ОСТАНАТИ ОСИГУРИТЕЛНО ТЕХНИЧКИ ПРИХОДИ, НАМАЛЕНИ ЗА РЕОСИГУРУВАЊЕ | 224</t>
  </si>
  <si>
    <t>223а</t>
  </si>
  <si>
    <t>III. ПРИХОДИ ПО ОСНОВ НА ПРОВИЗИИ ОД РЕОСИГУРУВАЊЕ | 223а</t>
  </si>
  <si>
    <t>223</t>
  </si>
  <si>
    <t xml:space="preserve">		7. Останати приходи од вложувања | 223</t>
  </si>
  <si>
    <t>222</t>
  </si>
  <si>
    <t xml:space="preserve">			6.3 Останати финансиски вложувања | 222</t>
  </si>
  <si>
    <t>221</t>
  </si>
  <si>
    <t xml:space="preserve">			6.2 Финансиски вложувања за тргување  (по објективна вредност) | 221</t>
  </si>
  <si>
    <t>220</t>
  </si>
  <si>
    <t xml:space="preserve">			6.1 Финансиски вложувања расположливи за продажба | 220</t>
  </si>
  <si>
    <t>219</t>
  </si>
  <si>
    <t xml:space="preserve">		6. Реализирани добивки од продажба на финансиски имот  - капитална добивка (220+221+222) | 219</t>
  </si>
  <si>
    <t>218</t>
  </si>
  <si>
    <t xml:space="preserve">		5. Вредносно усогласување (нереализирани добивки, сведување на објективна вредност) | 218</t>
  </si>
  <si>
    <t>217</t>
  </si>
  <si>
    <t xml:space="preserve">		4. Позитивни курсни разлики | 217</t>
  </si>
  <si>
    <t>216</t>
  </si>
  <si>
    <t xml:space="preserve">		3. Приходи од камати | 216</t>
  </si>
  <si>
    <t>215</t>
  </si>
  <si>
    <t xml:space="preserve">			2.3 Приходи од продажба на земјиште и градежни објекти | 215</t>
  </si>
  <si>
    <t>214</t>
  </si>
  <si>
    <t xml:space="preserve">			2.2 Приходи од зголемување на вредноста на земјиште и градежни објекти | 214</t>
  </si>
  <si>
    <t>213</t>
  </si>
  <si>
    <t xml:space="preserve">			2.1 Приходи од наемнини | 213</t>
  </si>
  <si>
    <t>212</t>
  </si>
  <si>
    <t xml:space="preserve">		2. Приходи од вложувања во земјиште и градежни објекти (213+214+215) | 212</t>
  </si>
  <si>
    <t>211</t>
  </si>
  <si>
    <t xml:space="preserve">		1. Приходи од подружници, придружени друштва и заеднички контролирани ентитети | 211</t>
  </si>
  <si>
    <t>210</t>
  </si>
  <si>
    <t xml:space="preserve">	II. ПРИХОДИ ОД ВЛОЖУВАЊА   (211+212+216+217+218+219+223) | 210</t>
  </si>
  <si>
    <t>209</t>
  </si>
  <si>
    <t xml:space="preserve">		8. Промена во бруто резервата за преносна премија - дел за реосигурување | 209</t>
  </si>
  <si>
    <t>208</t>
  </si>
  <si>
    <t xml:space="preserve">		7. Промена во бруто резервата за преносна премија - дел за соосигурување | 208</t>
  </si>
  <si>
    <t>207</t>
  </si>
  <si>
    <t xml:space="preserve">		6. Промена во бруто резервата за преносна премија | 207</t>
  </si>
  <si>
    <t>206</t>
  </si>
  <si>
    <t xml:space="preserve">		5. Бруто полисирана премија предадена во реосигурување/ ретроцесија | 206</t>
  </si>
  <si>
    <t>205</t>
  </si>
  <si>
    <t xml:space="preserve">		4. Бруто полисирана премија предадена во соосигурување | 205</t>
  </si>
  <si>
    <t>204</t>
  </si>
  <si>
    <t xml:space="preserve">		3. Бруто полисирана премија за реосигурување/ретроцесија | 204</t>
  </si>
  <si>
    <t>203</t>
  </si>
  <si>
    <t xml:space="preserve">		2. Бруто полисирана премија за соосигурување | 203</t>
  </si>
  <si>
    <t>202</t>
  </si>
  <si>
    <t xml:space="preserve">		1. Бруто полисирана премија за осигурување | 202</t>
  </si>
  <si>
    <t>201</t>
  </si>
  <si>
    <t xml:space="preserve">	I. ЗАРАБОТЕНА ПРЕМИЈА (НЕТО ПРИХОДИ ОД ПРЕМИЈА (202+203+204-205-206-207+208+209) | 201</t>
  </si>
  <si>
    <t>200</t>
  </si>
  <si>
    <t>A. ПРИХОДИ ОД РАБОТЕЊЕТО (201+210+223a+224+225) | 200</t>
  </si>
  <si>
    <t>Биланс на успех, агрегиран, неживот, во денари</t>
  </si>
  <si>
    <t>Q1 2023</t>
  </si>
  <si>
    <t>Q1 2022</t>
  </si>
  <si>
    <t>0000</t>
  </si>
  <si>
    <t>ВКУПНО | 0000</t>
  </si>
  <si>
    <t>1899</t>
  </si>
  <si>
    <t xml:space="preserve">	Останати осигурувања на туристичка помош | 1899</t>
  </si>
  <si>
    <t>1803</t>
  </si>
  <si>
    <t xml:space="preserve">	Осигурување од откажување на туристички патувања | 1803</t>
  </si>
  <si>
    <t>1802</t>
  </si>
  <si>
    <t xml:space="preserve">	Патничко осигурување за странци при патување или привремен престој во Р.Македонија | 1802</t>
  </si>
  <si>
    <t>1801</t>
  </si>
  <si>
    <t xml:space="preserve">	Патничко осигурување | 1801</t>
  </si>
  <si>
    <t>18</t>
  </si>
  <si>
    <t>КЛАСА 18 - Осигурување на туристичка помош | 18</t>
  </si>
  <si>
    <t>1799</t>
  </si>
  <si>
    <t xml:space="preserve">	Останати осигурувања на правна заштита | 1799</t>
  </si>
  <si>
    <t>1701</t>
  </si>
  <si>
    <t xml:space="preserve">	Осигурување на трошоци за правна помош и судски спорови | 1701</t>
  </si>
  <si>
    <t>17</t>
  </si>
  <si>
    <t>КЛАСА 17 - Осигурување на правна заштита | 17</t>
  </si>
  <si>
    <t>1699</t>
  </si>
  <si>
    <t xml:space="preserve">	Останати осигурувања на финансиски загуби | 1699</t>
  </si>
  <si>
    <t>1604</t>
  </si>
  <si>
    <t xml:space="preserve">	Осигурување од откажување на настани и приредби | 1604</t>
  </si>
  <si>
    <t>1603</t>
  </si>
  <si>
    <t xml:space="preserve">	Осигурување на штети поради откуп на фалсификувани странски средства за плаќање | 1603</t>
  </si>
  <si>
    <t>1602</t>
  </si>
  <si>
    <t xml:space="preserve">	Осигурување на загубен приход поради неспособност за вршење на работна дејност | 1602</t>
  </si>
  <si>
    <t>1601</t>
  </si>
  <si>
    <t xml:space="preserve">	Осигурување на загубен приход поради ризик од пожар и други опасности | 1601</t>
  </si>
  <si>
    <t>16</t>
  </si>
  <si>
    <t>КЛАСА 16 - Осигурување од финансиски загуби | 16</t>
  </si>
  <si>
    <t>1599</t>
  </si>
  <si>
    <t xml:space="preserve">	Останати осигурувања на гаранции | 1599</t>
  </si>
  <si>
    <t>1501</t>
  </si>
  <si>
    <t xml:space="preserve">	Осигурување на гаранции за ТИР карнети | 1501</t>
  </si>
  <si>
    <t>15</t>
  </si>
  <si>
    <t>КЛАСА 15 - Осигурување на гаранции | 15</t>
  </si>
  <si>
    <t>1499</t>
  </si>
  <si>
    <t xml:space="preserve">	Останати осигурувања на кредити | 1499</t>
  </si>
  <si>
    <t>1403</t>
  </si>
  <si>
    <t xml:space="preserve">	Осигурувања на побарувања од работи на финансиски лизинг | 1403</t>
  </si>
  <si>
    <t>1402</t>
  </si>
  <si>
    <t xml:space="preserve">	Осигурување на кредити и заеми дадени на правни лица | 1402</t>
  </si>
  <si>
    <t>1401</t>
  </si>
  <si>
    <t xml:space="preserve">	Осигурување на кредити и заеми дадени на физички лица | 1401</t>
  </si>
  <si>
    <t>14</t>
  </si>
  <si>
    <t>КЛАСА 14 - Осигурување на кредити | 14</t>
  </si>
  <si>
    <t>1399</t>
  </si>
  <si>
    <t xml:space="preserve">	Останато општо осигурување од одговорност | 1399</t>
  </si>
  <si>
    <t>1388</t>
  </si>
  <si>
    <t xml:space="preserve">	Останати осигурувања од професионална одговорност | 1388</t>
  </si>
  <si>
    <t>1318</t>
  </si>
  <si>
    <t xml:space="preserve">	Осигурување од одговорност за вршење туристичка дејност | 1318</t>
  </si>
  <si>
    <t>1317</t>
  </si>
  <si>
    <t xml:space="preserve">	Осигурување од одговорност за извршување на лекарска, стоматолошка и фармацевтска дејност | 1317</t>
  </si>
  <si>
    <t>1316</t>
  </si>
  <si>
    <t xml:space="preserve">	Осигурување од одговорност за извршување на дејноста управување со недвижности | 1316</t>
  </si>
  <si>
    <t>1315</t>
  </si>
  <si>
    <t xml:space="preserve">	Осигурување од одговорност на издавачи на сертификати | 1315</t>
  </si>
  <si>
    <t>1314</t>
  </si>
  <si>
    <t xml:space="preserve">	Осигурување од одговорност на шпедитери во меѓународен превоз | 1314</t>
  </si>
  <si>
    <t>1313</t>
  </si>
  <si>
    <t xml:space="preserve">	Осигурување од одговорност на шпедитери во домашен превоз | 1313</t>
  </si>
  <si>
    <t>1312</t>
  </si>
  <si>
    <t xml:space="preserve">	Осигурување од одговорност на стечајни управители | 1312</t>
  </si>
  <si>
    <t>1311</t>
  </si>
  <si>
    <t xml:space="preserve">	Осигурување од одговорност на осигурително брокерски друштва и друштва за застапување во осигурувањето | 1311</t>
  </si>
  <si>
    <t>1310</t>
  </si>
  <si>
    <t xml:space="preserve">	Осигурување од одговорност на друштва за ревизија | 1310</t>
  </si>
  <si>
    <t>1309</t>
  </si>
  <si>
    <t xml:space="preserve">	Осигурување од одговорност на нотари | 1309</t>
  </si>
  <si>
    <t>1308</t>
  </si>
  <si>
    <t xml:space="preserve">	Осигурување од одговорност на адвокати | 1308</t>
  </si>
  <si>
    <t>1307</t>
  </si>
  <si>
    <t xml:space="preserve">	Осигурување од одговорност на проектанти | 1307</t>
  </si>
  <si>
    <t>1306</t>
  </si>
  <si>
    <t xml:space="preserve">	Останати осигурувања од општа одговорност | 1306</t>
  </si>
  <si>
    <t>1305</t>
  </si>
  <si>
    <t xml:space="preserve">	Осигурување од одговорност на произведувачи, продавачи и добавувачи | 1305</t>
  </si>
  <si>
    <t>1304</t>
  </si>
  <si>
    <t xml:space="preserve">	Осигурување од одговорност во железничкиот сообраќај | 1304</t>
  </si>
  <si>
    <t>1303</t>
  </si>
  <si>
    <t xml:space="preserve">	Осигурување од одговорност во филмска индустрија | 1303</t>
  </si>
  <si>
    <t>1302</t>
  </si>
  <si>
    <t xml:space="preserve">	Осигурување од одговорност на домаќинства | 1302</t>
  </si>
  <si>
    <t>1301</t>
  </si>
  <si>
    <t xml:space="preserve">	Осигурување од одговорност на изведувачи на градежни и монтажни работи | 1301</t>
  </si>
  <si>
    <t>13</t>
  </si>
  <si>
    <t>КЛАСА 13 - Општо осигурување од одговорност | 13</t>
  </si>
  <si>
    <t>1299</t>
  </si>
  <si>
    <t xml:space="preserve">	Останати осигурувања од одговорност од употреба на пловни објекти | 1299</t>
  </si>
  <si>
    <t>1202</t>
  </si>
  <si>
    <t xml:space="preserve">	Осигурување од одговорност на сопственикот, односно корисникот на пловни објекти за стока примена за превоз | 1202</t>
  </si>
  <si>
    <t>1201</t>
  </si>
  <si>
    <t xml:space="preserve">	Задолжително осигурување на сопственици односно корисници на пловни објекти од одговорност за штети на трети лица | 1201</t>
  </si>
  <si>
    <t>12</t>
  </si>
  <si>
    <t>КЛАСА 12 - Осигурување од одговорност од употреба на пловни објекти | 12</t>
  </si>
  <si>
    <t>1199</t>
  </si>
  <si>
    <t xml:space="preserve">	Останати осигурувања од одговорност од употреба на воздухоплови | 1199</t>
  </si>
  <si>
    <t>1102</t>
  </si>
  <si>
    <t xml:space="preserve">	Осигурување од одговорност на сопственикот, односно корисникот на воздухоплови за стока примена за превоз | 1102</t>
  </si>
  <si>
    <t>1101</t>
  </si>
  <si>
    <t xml:space="preserve">	Задолжително осигурување на сопственици, односно корисници на воздухоплови од одговорност за штети на трети лица | 1101</t>
  </si>
  <si>
    <t>11</t>
  </si>
  <si>
    <t>КЛАСА 11 - Осигурување од одговорност од употреба на воздухоплови | 11</t>
  </si>
  <si>
    <t>1099</t>
  </si>
  <si>
    <t xml:space="preserve">	Останати осигурувања од одговорност од употреба на моторни возила | 1099</t>
  </si>
  <si>
    <t>1005</t>
  </si>
  <si>
    <t xml:space="preserve">	Осигурување од одговорност на возачот за примена роба за превоз во патен сообраќај | 1005</t>
  </si>
  <si>
    <t>1004</t>
  </si>
  <si>
    <t xml:space="preserve">	Доброволно осигурување на сопственици, односно корисници на моторни возила од одговорност за штети на трети лица | 1004</t>
  </si>
  <si>
    <t>100308</t>
  </si>
  <si>
    <t xml:space="preserve">		Работни моторни возила | 100308</t>
  </si>
  <si>
    <t>100307</t>
  </si>
  <si>
    <t xml:space="preserve">		Приклучни возила | 100307</t>
  </si>
  <si>
    <t>100306</t>
  </si>
  <si>
    <t xml:space="preserve">		Моторцикли и скутери | 100306</t>
  </si>
  <si>
    <t>100305</t>
  </si>
  <si>
    <t xml:space="preserve">		Специјални возила | 100305</t>
  </si>
  <si>
    <t>100304</t>
  </si>
  <si>
    <t xml:space="preserve">		Влечни возила | 100304</t>
  </si>
  <si>
    <t>100303</t>
  </si>
  <si>
    <t xml:space="preserve">		Автобуси | 100303</t>
  </si>
  <si>
    <t>100302</t>
  </si>
  <si>
    <t xml:space="preserve">		Товарни  возила | 100302</t>
  </si>
  <si>
    <t>100301</t>
  </si>
  <si>
    <t xml:space="preserve">		Патнички автомобили | 100301</t>
  </si>
  <si>
    <t>1003</t>
  </si>
  <si>
    <t xml:space="preserve">	Гранично осигурување (ГР) | 1003</t>
  </si>
  <si>
    <t>100208</t>
  </si>
  <si>
    <t xml:space="preserve">		Работни моторни возила | 100208</t>
  </si>
  <si>
    <t>100207</t>
  </si>
  <si>
    <t xml:space="preserve">		Приклучни возила | 100207</t>
  </si>
  <si>
    <t>100206</t>
  </si>
  <si>
    <t xml:space="preserve">		Моторцикли и скутери | 100206</t>
  </si>
  <si>
    <t>100205</t>
  </si>
  <si>
    <t xml:space="preserve">		Специјални возила | 100205</t>
  </si>
  <si>
    <t>100204</t>
  </si>
  <si>
    <t xml:space="preserve">		Влечни возила | 100204</t>
  </si>
  <si>
    <t>100203</t>
  </si>
  <si>
    <t xml:space="preserve">		Автобуси | 100203</t>
  </si>
  <si>
    <t>100202</t>
  </si>
  <si>
    <t xml:space="preserve">		Товарни  возила | 100202</t>
  </si>
  <si>
    <t>100201</t>
  </si>
  <si>
    <t xml:space="preserve">		Патнички автомобили | 100201</t>
  </si>
  <si>
    <t>1002</t>
  </si>
  <si>
    <t xml:space="preserve">	Зелен картон (ЗК) | 1002</t>
  </si>
  <si>
    <t>100113</t>
  </si>
  <si>
    <t xml:space="preserve">		Возила со посебни регистарски ознаки кои се во промет на територија на РМ | 100113</t>
  </si>
  <si>
    <t>100112</t>
  </si>
  <si>
    <t xml:space="preserve">		Возила за време на поправка во автомеханичарски и авторемонтни работилници и во работилници за перење и подмачкување | 100112</t>
  </si>
  <si>
    <t>100111</t>
  </si>
  <si>
    <t xml:space="preserve">		Моторни возила со пробни таблици | 100111</t>
  </si>
  <si>
    <t>100110</t>
  </si>
  <si>
    <t xml:space="preserve">		Возила за време на доопремување на сопствени оски (пер акс) | 100110</t>
  </si>
  <si>
    <t>100109</t>
  </si>
  <si>
    <t xml:space="preserve">		Возила за време на пробни возења и престој во складишта | 100109</t>
  </si>
  <si>
    <t>100108</t>
  </si>
  <si>
    <t xml:space="preserve">		Работни моторни возила | 100108</t>
  </si>
  <si>
    <t>100107</t>
  </si>
  <si>
    <t xml:space="preserve">		Приклучни возила | 100107</t>
  </si>
  <si>
    <t>100106</t>
  </si>
  <si>
    <t xml:space="preserve">		Моторцикли и скутери | 100106</t>
  </si>
  <si>
    <t>100105</t>
  </si>
  <si>
    <t xml:space="preserve">		Специјални возила | 100105</t>
  </si>
  <si>
    <t>100104</t>
  </si>
  <si>
    <t xml:space="preserve">		Влечни возила | 100104</t>
  </si>
  <si>
    <t>100103</t>
  </si>
  <si>
    <t xml:space="preserve">		Автобуси | 100103</t>
  </si>
  <si>
    <t>100102</t>
  </si>
  <si>
    <t xml:space="preserve">		Товарни  возила | 100102</t>
  </si>
  <si>
    <t>100101</t>
  </si>
  <si>
    <t xml:space="preserve">		Патнички автомобили | 100101</t>
  </si>
  <si>
    <t>1001</t>
  </si>
  <si>
    <t xml:space="preserve">	Задолжително осигурување на сопственици односно корисници на моторни возила од одговорност за штети на трети лица (ЗАО) | 1001</t>
  </si>
  <si>
    <t>10</t>
  </si>
  <si>
    <t>КЛАСА 10 - Осигурување од одговорност од употреба на моторни возила | 10</t>
  </si>
  <si>
    <t>890299</t>
  </si>
  <si>
    <t xml:space="preserve">		Останати осигурувања на имот на правни лица | 890299</t>
  </si>
  <si>
    <t>890206</t>
  </si>
  <si>
    <t xml:space="preserve">		Осигурување на имот на телекомуникациски претпријатија | 890206</t>
  </si>
  <si>
    <t>890205</t>
  </si>
  <si>
    <t xml:space="preserve">		Осигурување на имот на електроенергетски претпријатија | 890205</t>
  </si>
  <si>
    <t>890204</t>
  </si>
  <si>
    <t xml:space="preserve">		Осигурување на градби и/или нивна содржина (освен 890205 и 890206) | 890204</t>
  </si>
  <si>
    <t>890203</t>
  </si>
  <si>
    <t xml:space="preserve">		Осигурување на објекти во градба и монтажа | 890203</t>
  </si>
  <si>
    <t>890202</t>
  </si>
  <si>
    <t xml:space="preserve">		Осигурување на животни | 890202</t>
  </si>
  <si>
    <t>890201</t>
  </si>
  <si>
    <t xml:space="preserve">		Осигурување на посеви и плодови | 890201</t>
  </si>
  <si>
    <t>8902</t>
  </si>
  <si>
    <t xml:space="preserve">	Осигурување на имот на правни лица | 8902</t>
  </si>
  <si>
    <t>890199</t>
  </si>
  <si>
    <t xml:space="preserve">		Останати осигурувања на имот на физички лица | 890199</t>
  </si>
  <si>
    <t>890105</t>
  </si>
  <si>
    <t xml:space="preserve">		Домаќинско осигурување | 890105</t>
  </si>
  <si>
    <t>890104</t>
  </si>
  <si>
    <t xml:space="preserve">		Осигурување на градби и/или нивна содржина (освен 890105) | 890104</t>
  </si>
  <si>
    <t>890103</t>
  </si>
  <si>
    <t xml:space="preserve">		Осигурување на објекти во градба и монтажа | 890103</t>
  </si>
  <si>
    <t>890102</t>
  </si>
  <si>
    <t xml:space="preserve">		Осигурување на животни | 890102</t>
  </si>
  <si>
    <t>890101</t>
  </si>
  <si>
    <t xml:space="preserve">		Осигурување на посеви и плодови | 890101</t>
  </si>
  <si>
    <t>8901</t>
  </si>
  <si>
    <t xml:space="preserve">	Осигурување на имот на физички лица | 8901</t>
  </si>
  <si>
    <t>89</t>
  </si>
  <si>
    <t>КЛАСА 08+09 - Осигурување на имот | 89</t>
  </si>
  <si>
    <t>090299</t>
  </si>
  <si>
    <t xml:space="preserve">		Останати осигурувања на имот на правни лица | 090299</t>
  </si>
  <si>
    <t>090206</t>
  </si>
  <si>
    <t xml:space="preserve">		Осигурување на имот на телекомуникациски претпријатија | 090206</t>
  </si>
  <si>
    <t>090205</t>
  </si>
  <si>
    <t xml:space="preserve">		Осигурување на имот на електроенергетски претпријатија | 090205</t>
  </si>
  <si>
    <t>090204</t>
  </si>
  <si>
    <t xml:space="preserve">		Осигурување на градби и/или нивна содржина (освен 090205 и 090206) | 090204</t>
  </si>
  <si>
    <t>090203</t>
  </si>
  <si>
    <t xml:space="preserve">		Осигурување на објекти во градба и монтажа | 090203</t>
  </si>
  <si>
    <t>090202</t>
  </si>
  <si>
    <t xml:space="preserve">		Осигурување на животни | 090202</t>
  </si>
  <si>
    <t>090201</t>
  </si>
  <si>
    <t xml:space="preserve">		Осигурување на посеви и плодови | 090201</t>
  </si>
  <si>
    <t>0902</t>
  </si>
  <si>
    <t xml:space="preserve">	Осигурување на имот на правни лица | 0902</t>
  </si>
  <si>
    <t>090199</t>
  </si>
  <si>
    <t xml:space="preserve">		Останати осигурувања на имот на физички лица | 090199</t>
  </si>
  <si>
    <t>090105</t>
  </si>
  <si>
    <t xml:space="preserve">		Домаќинско осигурување | 090105</t>
  </si>
  <si>
    <t>090104</t>
  </si>
  <si>
    <t xml:space="preserve">		Осигурување на градби и/или нивна содржина (освен 090105) | 090104</t>
  </si>
  <si>
    <t>090103</t>
  </si>
  <si>
    <t xml:space="preserve">		Осигурување на објекти во градба и монтажа | 090103</t>
  </si>
  <si>
    <t>090102</t>
  </si>
  <si>
    <t xml:space="preserve">		Осигурување на животни | 090102</t>
  </si>
  <si>
    <t>090101</t>
  </si>
  <si>
    <t xml:space="preserve">		Осигурување на посеви и плодови | 090101</t>
  </si>
  <si>
    <t>0901</t>
  </si>
  <si>
    <t xml:space="preserve">	Осигурување на имот на физички лица | 0901</t>
  </si>
  <si>
    <t>09</t>
  </si>
  <si>
    <t>КЛАСА 09 - Други осигурувања на имот | 09</t>
  </si>
  <si>
    <t>080299</t>
  </si>
  <si>
    <t xml:space="preserve">		Останати осигурувања на имот на правни лица | 080299</t>
  </si>
  <si>
    <t>080206</t>
  </si>
  <si>
    <t xml:space="preserve">		Осигурување на имот на телекомуникациски претпријатија | 080206</t>
  </si>
  <si>
    <t>080205</t>
  </si>
  <si>
    <t xml:space="preserve">		Осигурување на имот на електроенергетски претпријатија | 080205</t>
  </si>
  <si>
    <t>080204</t>
  </si>
  <si>
    <t xml:space="preserve">		Осигурување на градби и/или нивна содржина (освен 080205 и 080206) | 080204</t>
  </si>
  <si>
    <t>080203</t>
  </si>
  <si>
    <t xml:space="preserve">		Осигурување на објекти во градба и монтажа | 080203</t>
  </si>
  <si>
    <t>080202</t>
  </si>
  <si>
    <t xml:space="preserve">		Осигурување на животни | 080202</t>
  </si>
  <si>
    <t>080201</t>
  </si>
  <si>
    <t xml:space="preserve">		Осигурување на посеви и плодови | 080201</t>
  </si>
  <si>
    <t>0802</t>
  </si>
  <si>
    <t xml:space="preserve">	Осигурување на имот на правни лица | 0802</t>
  </si>
  <si>
    <t>080199</t>
  </si>
  <si>
    <t xml:space="preserve">		Останати осигурувања на имот на физички лица | 080199</t>
  </si>
  <si>
    <t>080105</t>
  </si>
  <si>
    <t xml:space="preserve">		Домаќинско осигурување | 080105</t>
  </si>
  <si>
    <t>080104</t>
  </si>
  <si>
    <t xml:space="preserve">		Осигурување на градби и/или нивна содржина (освен 080105) | 080104</t>
  </si>
  <si>
    <t>080103</t>
  </si>
  <si>
    <t xml:space="preserve">		Осигурување на објекти во градба и монтажа | 080103</t>
  </si>
  <si>
    <t>080102</t>
  </si>
  <si>
    <t xml:space="preserve">		Осигурување на животни | 080102</t>
  </si>
  <si>
    <t>080101</t>
  </si>
  <si>
    <t xml:space="preserve">		Осигурување на посеви и плодови | 080101</t>
  </si>
  <si>
    <t>0801</t>
  </si>
  <si>
    <t xml:space="preserve">	Осигурување на имот на физички лица | 0801</t>
  </si>
  <si>
    <t>08</t>
  </si>
  <si>
    <t>КЛАСА 08 - Осигурување на имот од пожар и природни непогоди | 08</t>
  </si>
  <si>
    <t>0799</t>
  </si>
  <si>
    <t xml:space="preserve">	Останати осигурувања на стока во превоз | 0799</t>
  </si>
  <si>
    <t>0702</t>
  </si>
  <si>
    <t xml:space="preserve">	Осигурување на стока во домашен превоз | 0702</t>
  </si>
  <si>
    <t>0701</t>
  </si>
  <si>
    <t xml:space="preserve">	Осигурување на стока во меѓународен превоз | 0701</t>
  </si>
  <si>
    <t>07</t>
  </si>
  <si>
    <t>КЛАСА 07 - Осигурување на стока во превоз (карго) | 07</t>
  </si>
  <si>
    <t>0699</t>
  </si>
  <si>
    <t xml:space="preserve">	Останати осигурувања на пловни објекти | 0699</t>
  </si>
  <si>
    <t>0601</t>
  </si>
  <si>
    <t xml:space="preserve">	Каско осигурување на пловни објекти | 0601</t>
  </si>
  <si>
    <t>06</t>
  </si>
  <si>
    <t>КЛАСА 06 - Осигурување на пловни објекти (каско) | 06</t>
  </si>
  <si>
    <t>0599</t>
  </si>
  <si>
    <t xml:space="preserve">	Останати осигурувања на воздухоплови | 0599</t>
  </si>
  <si>
    <t>0501</t>
  </si>
  <si>
    <t xml:space="preserve">	Каско осигурување на воздухоплови | 0501</t>
  </si>
  <si>
    <t>05</t>
  </si>
  <si>
    <t>КЛАСА 05 - Осигурување на воздухоплови (каско) | 05</t>
  </si>
  <si>
    <t>0499</t>
  </si>
  <si>
    <t xml:space="preserve">	Останати осигурувања на шински возила | 0499</t>
  </si>
  <si>
    <t>0401</t>
  </si>
  <si>
    <t xml:space="preserve">	Каско осигурување на шински возила | 0401</t>
  </si>
  <si>
    <t>04</t>
  </si>
  <si>
    <t>КЛАСА 04 - Осигурување на шински возила (каско) | 04</t>
  </si>
  <si>
    <t>0399</t>
  </si>
  <si>
    <t xml:space="preserve">	Останати осигурувања на моторни возила | 0399</t>
  </si>
  <si>
    <t>0301</t>
  </si>
  <si>
    <t xml:space="preserve">	Каско осигурување на моторни возила на сопствен погон | 0301</t>
  </si>
  <si>
    <t>03</t>
  </si>
  <si>
    <t>КЛАСА 03 - Осигурување на моторни возила (каско) | 03</t>
  </si>
  <si>
    <t>0299</t>
  </si>
  <si>
    <t xml:space="preserve">	Останати доброволни здравствени осигурувања | 0299</t>
  </si>
  <si>
    <t>0202</t>
  </si>
  <si>
    <t xml:space="preserve">	Приватно здравствено осигурување согласно Законот за доброволно здравствено осигурување | 0202</t>
  </si>
  <si>
    <t>0201</t>
  </si>
  <si>
    <t xml:space="preserve">	Дополнително здравствено осигурување согласно Законот за доброволно здравствено осигурување | 0201</t>
  </si>
  <si>
    <t>02</t>
  </si>
  <si>
    <t>КЛАСА 02 - Здравствено осигурување | 02</t>
  </si>
  <si>
    <t>0199</t>
  </si>
  <si>
    <t xml:space="preserve">	Останати осигурувања од последици на незгода | 0199</t>
  </si>
  <si>
    <t>0108</t>
  </si>
  <si>
    <t xml:space="preserve">	Осигурување на раководители (менаџери) од последици на незгода | 0108</t>
  </si>
  <si>
    <t>0107</t>
  </si>
  <si>
    <t xml:space="preserve">	Задолжително осигурување на патници во јавниот сообраќај од последици на незгода | 0107</t>
  </si>
  <si>
    <t>0106</t>
  </si>
  <si>
    <t xml:space="preserve">	Останати посебни осигурувања од последици на незгода | 0106</t>
  </si>
  <si>
    <t>0105</t>
  </si>
  <si>
    <t xml:space="preserve">	Осигурување на потрошувачи, претплатници, корисници на останати јавни услуги и сл. од последици на незгода | 0105</t>
  </si>
  <si>
    <t>0104</t>
  </si>
  <si>
    <t xml:space="preserve">	Осигурување на гости, посетители на приредби, излетници и туристи од последици на незгода | 0104</t>
  </si>
  <si>
    <t>0103</t>
  </si>
  <si>
    <t xml:space="preserve">	Осигурување на ученици и студенти од последици на незгода и посебни осигурувања на младина од последици на незгода | 0103</t>
  </si>
  <si>
    <t>0102</t>
  </si>
  <si>
    <t xml:space="preserve">	Осигурување на лица од последици на незгода во моторните возила и при извршување на посебна дејност | 0102</t>
  </si>
  <si>
    <t>0101</t>
  </si>
  <si>
    <t xml:space="preserve">	Осигурување на лица од последици на незгода при и надвор од редовна дејност | 0101</t>
  </si>
  <si>
    <t>01</t>
  </si>
  <si>
    <t>КЛАСА 01 - Осигурување од последици на несреќен случај - НЕЗГОДА | 01</t>
  </si>
  <si>
    <t>Штети | Бруто резерви за настанати и пријавени штети | 203</t>
  </si>
  <si>
    <t>Штети | Број на резервирани штети | 202</t>
  </si>
  <si>
    <t>Штети | Бруто исплатени (ликвидирани) штети | 201</t>
  </si>
  <si>
    <t>Штети | Брoј на ликвидирани штети | 200</t>
  </si>
  <si>
    <t>Премија | Бруто резерви за преносни премии | 102</t>
  </si>
  <si>
    <t>Премија | Бруто полисирана премија | 101</t>
  </si>
  <si>
    <t>Премија | Број на склучени договори | 100</t>
  </si>
  <si>
    <t>Агрегиран образец СП1(н.о) за периодот 1.1.2023 - 31.3.2023</t>
  </si>
  <si>
    <t>Останати осигурувања од одговорност од употреба на моторни возила | 1099</t>
  </si>
  <si>
    <t>Осигурување од одговорност на возачот за примена роба за превоз во патен сообраќај | 1005</t>
  </si>
  <si>
    <t>Доброволно осигурување на сопственици, односно корисници на моторни возила од одговорност за штети на трети лица | 1004</t>
  </si>
  <si>
    <t xml:space="preserve">	Работни моторни возила | 100308</t>
  </si>
  <si>
    <t xml:space="preserve">	Приклучни возила | 100307</t>
  </si>
  <si>
    <t xml:space="preserve">	Моторцикли и скутери | 100306</t>
  </si>
  <si>
    <t xml:space="preserve">	Специјални возила | 100305</t>
  </si>
  <si>
    <t xml:space="preserve">	Влечни возила | 100304</t>
  </si>
  <si>
    <t xml:space="preserve">	Автобуси | 100303</t>
  </si>
  <si>
    <t xml:space="preserve">	Товарни  возила | 100302</t>
  </si>
  <si>
    <t xml:space="preserve">	Патнички автомобили | 100301</t>
  </si>
  <si>
    <t>Гранично осигурување (ГР) | 1003</t>
  </si>
  <si>
    <t xml:space="preserve">	Работни моторни возила | 100208</t>
  </si>
  <si>
    <t xml:space="preserve">	Приклучни возила | 100207</t>
  </si>
  <si>
    <t xml:space="preserve">	Моторцикли и скутери | 100206</t>
  </si>
  <si>
    <t xml:space="preserve">	Специјални возила | 100205</t>
  </si>
  <si>
    <t xml:space="preserve">	Влечни возила | 100204</t>
  </si>
  <si>
    <t xml:space="preserve">	Автобуси | 100203</t>
  </si>
  <si>
    <t xml:space="preserve">	Товарни  возила | 100202</t>
  </si>
  <si>
    <t xml:space="preserve">	Патнички автомобили | 100201</t>
  </si>
  <si>
    <t>Зелен картон (ЗК) | 1002</t>
  </si>
  <si>
    <t xml:space="preserve">	Возила со посебни регистарски ознаки кои се во промет на територија на РМ | 100113</t>
  </si>
  <si>
    <t xml:space="preserve">	Возила за време на поправка во автомеханичарски и авторемонтни работилници и во работилници за перење и подмачкување | 100112</t>
  </si>
  <si>
    <t xml:space="preserve">	Моторни возила со пробни таблици | 100111</t>
  </si>
  <si>
    <t xml:space="preserve">	Возила за време на доопремување на сопствени оски (пер акс) | 100110</t>
  </si>
  <si>
    <t xml:space="preserve">	Возила за време на пробни возења и престој во складишта | 100109</t>
  </si>
  <si>
    <t xml:space="preserve">	Работни моторни возила | 100108</t>
  </si>
  <si>
    <t xml:space="preserve">	Приклучни возила | 100107</t>
  </si>
  <si>
    <t xml:space="preserve">	Моторцикли и скутери | 100106</t>
  </si>
  <si>
    <t xml:space="preserve">	Специјални возила | 100105</t>
  </si>
  <si>
    <t xml:space="preserve">	Влечни возила | 100104</t>
  </si>
  <si>
    <t xml:space="preserve">	Автобуси | 100103</t>
  </si>
  <si>
    <t xml:space="preserve">	Товарни  возила | 100102</t>
  </si>
  <si>
    <t xml:space="preserve">	Патнички автомобили | 100101</t>
  </si>
  <si>
    <t>Задолжително осигурување на сопственици односно корисници на моторни возила од одговорност за штети на трети лица (ЗАО) | 1001</t>
  </si>
  <si>
    <t>105r</t>
  </si>
  <si>
    <t>Останати приходи | 217</t>
  </si>
  <si>
    <t>Останати осигурително технички приходи | 216</t>
  </si>
  <si>
    <t>Наплатени регресни побарувања и спасени остатоци | 215</t>
  </si>
  <si>
    <t>Провизија примена од реосигурителот | 214</t>
  </si>
  <si>
    <t>Вредносно усогласување на побарувањата по основ на премија | 213</t>
  </si>
  <si>
    <t>Останати трошоци | 212</t>
  </si>
  <si>
    <t>Останати осигурително технички трошоци | 211</t>
  </si>
  <si>
    <t>Трошоци за провизија | 210</t>
  </si>
  <si>
    <t>Еквилизациона резерва | 209</t>
  </si>
  <si>
    <t>Резерви за индиректни трошоци за обработка на штети | 208</t>
  </si>
  <si>
    <t>Резерви за неистечени ризици - дел од реосиг. и/или соосиг. | 105r</t>
  </si>
  <si>
    <t>Резерви за штети - дел од реосиг. и/или соосиг. | 206</t>
  </si>
  <si>
    <t>Бруто резерви за настанати но непријавени штети | 205</t>
  </si>
  <si>
    <t>Бруто резерви за настанати и пријавени штети | 204</t>
  </si>
  <si>
    <t>Број на резервирани штети | 203</t>
  </si>
  <si>
    <t>Бруто исплатени (ликвидирани) штети - дел од реосиг. и/или соосиг. | 202</t>
  </si>
  <si>
    <t>Бруто исплатени (ликвидирани) штети | 201</t>
  </si>
  <si>
    <t>Број на ликвидирани штети | 200</t>
  </si>
  <si>
    <t>Резерви за преносни премии -дел од реосиг. и/или соосиг. | 106</t>
  </si>
  <si>
    <t>Бруто резерви за неистечени ризици | 105</t>
  </si>
  <si>
    <t>Бруто резерви за преносни премии | 104</t>
  </si>
  <si>
    <t>Tехничка премија | 103</t>
  </si>
  <si>
    <t>Премија предадена во реосигурување и/или соосигурување | 102</t>
  </si>
  <si>
    <t>Бруто полисирана премија | 101</t>
  </si>
  <si>
    <t>Број на склучени договори | 100</t>
  </si>
  <si>
    <t>Агрегиран образец СП2(н.о) за периодот 1.1.2023 - 31.3.2023</t>
  </si>
  <si>
    <t>Останати услужни штети | 102</t>
  </si>
  <si>
    <t>Непознати возила | 101</t>
  </si>
  <si>
    <t>1008</t>
  </si>
  <si>
    <t xml:space="preserve">	Работни моторни возила | 1008</t>
  </si>
  <si>
    <t>1007</t>
  </si>
  <si>
    <t xml:space="preserve">	Приклучни возила | 1007</t>
  </si>
  <si>
    <t>1006</t>
  </si>
  <si>
    <t xml:space="preserve">	Моторцикли и скутери | 1006</t>
  </si>
  <si>
    <t xml:space="preserve">	Специјални возила | 1005</t>
  </si>
  <si>
    <t xml:space="preserve">	Влечни возила | 1004</t>
  </si>
  <si>
    <t xml:space="preserve">	Автобуси | 1003</t>
  </si>
  <si>
    <t xml:space="preserve">	Товарни  возила | 1002</t>
  </si>
  <si>
    <t xml:space="preserve">	Патнички автомобили | 1001</t>
  </si>
  <si>
    <t>Неосигурени возила | 100</t>
  </si>
  <si>
    <t>301</t>
  </si>
  <si>
    <t>300</t>
  </si>
  <si>
    <t>Резерви за настанати и пријавени штети | 301</t>
  </si>
  <si>
    <t>Број на резервирани штети | 300</t>
  </si>
  <si>
    <t>Рефундирани износи | 200</t>
  </si>
  <si>
    <t>Исплатени износи | 101</t>
  </si>
  <si>
    <t>Број на штети | 100</t>
  </si>
  <si>
    <t>Агрегиран образец СП-3(н.о) за периодот 1.1.2023 - 31.3.2023</t>
  </si>
  <si>
    <t>Вкупно | 0000</t>
  </si>
  <si>
    <t xml:space="preserve">	туристичка помош | 18</t>
  </si>
  <si>
    <t xml:space="preserve">	правна заштита | 17</t>
  </si>
  <si>
    <t xml:space="preserve">	финансиски загуби | 16</t>
  </si>
  <si>
    <t xml:space="preserve">	гаранции | 15</t>
  </si>
  <si>
    <t xml:space="preserve">	кредити | 14</t>
  </si>
  <si>
    <t xml:space="preserve">	општа одговорност | 13</t>
  </si>
  <si>
    <t xml:space="preserve">	одговорност пловни објекти | 12</t>
  </si>
  <si>
    <t xml:space="preserve">	одговорност воздухоплови | 11</t>
  </si>
  <si>
    <t xml:space="preserve">		останати | 1099</t>
  </si>
  <si>
    <t xml:space="preserve">		одговорност на возачот | 1005</t>
  </si>
  <si>
    <t xml:space="preserve">			ГР | 1003</t>
  </si>
  <si>
    <t xml:space="preserve">			ЗК | 1002</t>
  </si>
  <si>
    <t xml:space="preserve">			ЗАО | 1001</t>
  </si>
  <si>
    <t xml:space="preserve">		АО | 100</t>
  </si>
  <si>
    <t xml:space="preserve">	АО (вкупно) | 10</t>
  </si>
  <si>
    <t xml:space="preserve">		правни лица | 8902</t>
  </si>
  <si>
    <t xml:space="preserve">		физички лица | 8901</t>
  </si>
  <si>
    <t xml:space="preserve">	имот вкупно | 89</t>
  </si>
  <si>
    <t xml:space="preserve">		правни лица | 0902</t>
  </si>
  <si>
    <t xml:space="preserve">		физички лица | 0901</t>
  </si>
  <si>
    <t xml:space="preserve">	имот останато | 09</t>
  </si>
  <si>
    <t xml:space="preserve">		правни лица | 0802</t>
  </si>
  <si>
    <t xml:space="preserve">		физички лица | 0801</t>
  </si>
  <si>
    <t xml:space="preserve">	имот од пожар и др.опасн. | 08</t>
  </si>
  <si>
    <t xml:space="preserve">	карго | 07</t>
  </si>
  <si>
    <t xml:space="preserve">	каско пловни објекти | 06</t>
  </si>
  <si>
    <t xml:space="preserve">	каско воздухоплови | 05</t>
  </si>
  <si>
    <t xml:space="preserve">	каско шински возила | 04</t>
  </si>
  <si>
    <t xml:space="preserve">	каско моторни возила | 03</t>
  </si>
  <si>
    <t xml:space="preserve">	здравствено | 02</t>
  </si>
  <si>
    <t xml:space="preserve">	незгода | 01</t>
  </si>
  <si>
    <t>602а</t>
  </si>
  <si>
    <t>602</t>
  </si>
  <si>
    <t>601</t>
  </si>
  <si>
    <t>600</t>
  </si>
  <si>
    <t>503</t>
  </si>
  <si>
    <t>502а</t>
  </si>
  <si>
    <t>501в</t>
  </si>
  <si>
    <t>501б</t>
  </si>
  <si>
    <t>501а</t>
  </si>
  <si>
    <t>501</t>
  </si>
  <si>
    <t>500</t>
  </si>
  <si>
    <t>404</t>
  </si>
  <si>
    <t>403</t>
  </si>
  <si>
    <t>402</t>
  </si>
  <si>
    <t>401</t>
  </si>
  <si>
    <t>400</t>
  </si>
  <si>
    <t>305</t>
  </si>
  <si>
    <t>304</t>
  </si>
  <si>
    <t>303</t>
  </si>
  <si>
    <t>302</t>
  </si>
  <si>
    <t>Приходи | Останати приходи | 602а</t>
  </si>
  <si>
    <t>Приходи | Останати осигурително технички приходи | 602</t>
  </si>
  <si>
    <t>Приходи | Наплатени регресни побарувања и спасени остатоци | 601</t>
  </si>
  <si>
    <t>Приходи | Провизија примена од реосигурителот | 600</t>
  </si>
  <si>
    <t>Трошоци | Вредносно усогласување на побарувањата по основ на премија | 503</t>
  </si>
  <si>
    <t>Трошоци | Останати трошоци | 502а</t>
  </si>
  <si>
    <t>Трошоци | Останати осигурително технички трошоци | 501в</t>
  </si>
  <si>
    <t>Трошоци | Трошоци за неизвесни бонуси и попусти | 501б</t>
  </si>
  <si>
    <t>Трошоци | Трошоци за извесни бонуси и попусти | 501а</t>
  </si>
  <si>
    <t>Трошоци | Трошоци за провизија | 501</t>
  </si>
  <si>
    <t>Трошоци | Директни трошоци за обработка на штети | 500</t>
  </si>
  <si>
    <t>Штети | Бруто максимална исплатена (ликвидирана) штета | 404</t>
  </si>
  <si>
    <t>Штети | Бруто исплатени (ликв.) штети - дел од соосиг. | 403</t>
  </si>
  <si>
    <t>Штети | Бруто исплатени (ликв.) штети - дел од реосиг. | 402</t>
  </si>
  <si>
    <t>Штети | Бруто исплатени (ликв.) штети примени од соосиг. | 401</t>
  </si>
  <si>
    <t>Штети | Бруто исплатени (ликвидирани) штети | 400</t>
  </si>
  <si>
    <t>Штети | Број на штети во судски спор | 305</t>
  </si>
  <si>
    <t>Штети | Број на резервирани штети | 304</t>
  </si>
  <si>
    <t>Штети | Број на нерешени штети | 303</t>
  </si>
  <si>
    <t>Штети | Број на одбиени штети | 302</t>
  </si>
  <si>
    <t>Штети | Број на ликвидирани штети | 301</t>
  </si>
  <si>
    <t>Штети | Број на пријавени и повторно отворени штети | 300</t>
  </si>
  <si>
    <t>Премија | Tехничка премија | 204</t>
  </si>
  <si>
    <t>Премија | Премија предадена во соосигурување | 203</t>
  </si>
  <si>
    <t>Премија | Премија предадена во реосигурување | 202</t>
  </si>
  <si>
    <t>Премија | Премија примена од соосигурување | 201</t>
  </si>
  <si>
    <t>Премија | Бруто полисирана премија | 200</t>
  </si>
  <si>
    <t>Договори | Вкупен број на прекинати договори | 108</t>
  </si>
  <si>
    <t>Договори | Број на прекинати договори
што биле склучени во Периодот | 107</t>
  </si>
  <si>
    <t>Договори | Број на обновени договори | 106</t>
  </si>
  <si>
    <t>Договори | Број на склучени договори | 105</t>
  </si>
  <si>
    <t>Договори | Максимална осигурена сума | 104</t>
  </si>
  <si>
    <t>Договори | Агрегирани суми на осигурување | 103</t>
  </si>
  <si>
    <t>Договори | Времетраење на покритието на индивид. ризици | 102</t>
  </si>
  <si>
    <t>Договори | Индивидуални ризици | 101</t>
  </si>
  <si>
    <t>Договори | Број на активни договори | 100</t>
  </si>
  <si>
    <t>Агрегиран образец СП-4 (н.о) за периодот 1.1.2023 - 31.3.2023</t>
  </si>
  <si>
    <t>306</t>
  </si>
  <si>
    <t>Бруто технички резерви - дел од соосигурување | Математичка резерва | 306</t>
  </si>
  <si>
    <t>Бруто технички резерви - дел од соосигурување | Резерви за неистечени ризици | 305</t>
  </si>
  <si>
    <t>Бруто технички резерви - дел од соосигурување | Резерва за бонуси и попусти | 304</t>
  </si>
  <si>
    <t>Бруто технички резерви - дел од соосигурување | Резерви за настанати но непријавени штети | 303</t>
  </si>
  <si>
    <t>Бруто технички резерви - дел од соосигурување | Резерви за рентни штети | 302</t>
  </si>
  <si>
    <t>Бруто технички резерви - дел од соосигурување | Резерви за настанати и пријавени штети | 301</t>
  </si>
  <si>
    <t>Бруто технички резерви - дел од соосигурување | Резерви за преносни премии | 300</t>
  </si>
  <si>
    <t>Бруто технички резерви - дел од реосигурување | Математичка резерва | 206</t>
  </si>
  <si>
    <t>Бруто технички резерви - дел од реосигурување | Резерви за неистечени ризици | 205</t>
  </si>
  <si>
    <t>Бруто технички резерви - дел од реосигурување | Резерва за бонуси и попусти | 204</t>
  </si>
  <si>
    <t>Бруто технички резерви - дел од реосигурување | Резерви за настанати но непријавени штети | 203</t>
  </si>
  <si>
    <t>Бруто технички резерви - дел од реосигурување | Резерви за рентни штети | 202</t>
  </si>
  <si>
    <t>Бруто технички резерви - дел од реосигурување | Резерви за настанати и пријавени штети | 201</t>
  </si>
  <si>
    <t>Бруто технички резерви - дел од реосигурување | Резерви за преносни премии | 200</t>
  </si>
  <si>
    <t>Бруто технички резерви | Останати технички резерви | 110</t>
  </si>
  <si>
    <t>Бруто технички резерви | Математичка резерва | 109</t>
  </si>
  <si>
    <t>Бруто технички резерви | Резерви за неистечени ризици | 108</t>
  </si>
  <si>
    <t>Бруто технички резерви | Еквилизациона резерва | 107</t>
  </si>
  <si>
    <t>Бруто технички резерви | Резерви за индиректни трошоци за обработка на штети | 106</t>
  </si>
  <si>
    <t>Бруто технички резерви | Резерви за директни трошоци за обработка на штети | 105</t>
  </si>
  <si>
    <t>Бруто технички резерви | Резерви за настанати но непријавени штети | 104</t>
  </si>
  <si>
    <t>Бруто технички резерви | Резерви за рентни штети | 103</t>
  </si>
  <si>
    <t>Бруто технички резерви | Резерви за настанати и пријавени штети | 102</t>
  </si>
  <si>
    <t>Бруто технички резерви | Резерви за бонуси и попусти | 101</t>
  </si>
  <si>
    <t>Бруто технички резерви | Резерви за преносни премии | 100</t>
  </si>
  <si>
    <t>Агрегиран образец СП-5 (н.о) за периодот 1.1.2023 - 31.3.2023</t>
  </si>
  <si>
    <t>9999-99</t>
  </si>
  <si>
    <t xml:space="preserve">		останати класи | 9999-99</t>
  </si>
  <si>
    <t>9999-18</t>
  </si>
  <si>
    <t xml:space="preserve">		туристичка помош | 9999-18</t>
  </si>
  <si>
    <t>9999-89</t>
  </si>
  <si>
    <t xml:space="preserve">		имот | 9999-89</t>
  </si>
  <si>
    <t>9999-07</t>
  </si>
  <si>
    <t xml:space="preserve">		карго | 9999-07</t>
  </si>
  <si>
    <t>9999-03</t>
  </si>
  <si>
    <t xml:space="preserve">		каско моторни возила | 9999-03</t>
  </si>
  <si>
    <t>9999-01</t>
  </si>
  <si>
    <t xml:space="preserve">		незгода | 9999-01</t>
  </si>
  <si>
    <t>9999</t>
  </si>
  <si>
    <t xml:space="preserve">	Останати дистрибутивни канали | 9999</t>
  </si>
  <si>
    <t>700-99</t>
  </si>
  <si>
    <t xml:space="preserve">		останати класи | 700-99</t>
  </si>
  <si>
    <t>700-18</t>
  </si>
  <si>
    <t xml:space="preserve">		туристичка помош | 700-18</t>
  </si>
  <si>
    <t>700-13</t>
  </si>
  <si>
    <t xml:space="preserve">		општа одговорност | 700-13</t>
  </si>
  <si>
    <t>700-10</t>
  </si>
  <si>
    <t xml:space="preserve">		АО | 700-10</t>
  </si>
  <si>
    <t>700-89</t>
  </si>
  <si>
    <t xml:space="preserve">		имот | 700-89</t>
  </si>
  <si>
    <t>700-07</t>
  </si>
  <si>
    <t xml:space="preserve">		карго | 700-07</t>
  </si>
  <si>
    <t>700-03</t>
  </si>
  <si>
    <t xml:space="preserve">		каско моторни возила | 700-03</t>
  </si>
  <si>
    <t>700-01</t>
  </si>
  <si>
    <t xml:space="preserve">		незгода | 700-01</t>
  </si>
  <si>
    <t>700</t>
  </si>
  <si>
    <t xml:space="preserve">	Застапници во осигурување | 700</t>
  </si>
  <si>
    <t>600-99</t>
  </si>
  <si>
    <t xml:space="preserve">		Банки (останати класи) | 600-99</t>
  </si>
  <si>
    <t>600-13</t>
  </si>
  <si>
    <t xml:space="preserve">		Банки (општа одговорност) | 600-13</t>
  </si>
  <si>
    <t>600-10</t>
  </si>
  <si>
    <t xml:space="preserve">		Банки (АО) | 600-10</t>
  </si>
  <si>
    <t>600-89</t>
  </si>
  <si>
    <t xml:space="preserve">		Банки (имот) | 600-89</t>
  </si>
  <si>
    <t>600-03</t>
  </si>
  <si>
    <t xml:space="preserve">		Банки (каско мот. возила) | 600-03</t>
  </si>
  <si>
    <t>600-01</t>
  </si>
  <si>
    <t xml:space="preserve">		Банки (незгода) | 600-01</t>
  </si>
  <si>
    <t xml:space="preserve">	Банки | 600</t>
  </si>
  <si>
    <t>500-03</t>
  </si>
  <si>
    <t xml:space="preserve">	Автосалони | 500-03</t>
  </si>
  <si>
    <t>400-18</t>
  </si>
  <si>
    <t xml:space="preserve">	Туристички агенции | 400-18</t>
  </si>
  <si>
    <t xml:space="preserve">	Друштва за застапување во осиг. | 300</t>
  </si>
  <si>
    <t xml:space="preserve">	Осиг. брокерски друштва | 200</t>
  </si>
  <si>
    <t>100-99</t>
  </si>
  <si>
    <t xml:space="preserve">		останати класи | 100-99</t>
  </si>
  <si>
    <t>100-18</t>
  </si>
  <si>
    <t xml:space="preserve">		туристичка помош | 100-18</t>
  </si>
  <si>
    <t>100-13</t>
  </si>
  <si>
    <t xml:space="preserve">		општа одговорност | 100-13</t>
  </si>
  <si>
    <t>100-10</t>
  </si>
  <si>
    <t xml:space="preserve">		АО | 100-10</t>
  </si>
  <si>
    <t>100-89</t>
  </si>
  <si>
    <t xml:space="preserve">		имот | 100-89</t>
  </si>
  <si>
    <t>100-07</t>
  </si>
  <si>
    <t xml:space="preserve">		карго | 100-07</t>
  </si>
  <si>
    <t>100-03</t>
  </si>
  <si>
    <t xml:space="preserve">		каско моторни возила | 100-03</t>
  </si>
  <si>
    <t>100-01</t>
  </si>
  <si>
    <t xml:space="preserve">		незгода | 100-01</t>
  </si>
  <si>
    <t xml:space="preserve">	Директна продажба | 100</t>
  </si>
  <si>
    <t>Трошоци за провизија | 103</t>
  </si>
  <si>
    <t>Бруто полисирана премија | 102</t>
  </si>
  <si>
    <t>Број на склучени договори | 101</t>
  </si>
  <si>
    <t>Агрегиран образец СП-7 (н.о) за периодот 1.1.2023 - 31.3.2023</t>
  </si>
  <si>
    <t>400(0000)</t>
  </si>
  <si>
    <t>Град и мраз | ВКУПНО (град и мраз) | 400(0000)</t>
  </si>
  <si>
    <t>400(890209)</t>
  </si>
  <si>
    <t>Град и мраз | 	јавни и државни институции | 400(890209)</t>
  </si>
  <si>
    <t>400(890299)</t>
  </si>
  <si>
    <t>Град и мраз | 		Останати осигурувања на имот | 400(890299)</t>
  </si>
  <si>
    <t>400(890201)</t>
  </si>
  <si>
    <t>Град и мраз | 		Осигурување на посеви и плодови | 400(890201)</t>
  </si>
  <si>
    <t>400(8902)</t>
  </si>
  <si>
    <t>Град и мраз | 	правни лица | 400(8902)</t>
  </si>
  <si>
    <t>400(890199)</t>
  </si>
  <si>
    <t>Град и мраз | 		Останати осигурувања на имот | 400(890199)</t>
  </si>
  <si>
    <t>400(890101)</t>
  </si>
  <si>
    <t>Град и мраз | 		Осигурување на посеви и плодови | 400(890101)</t>
  </si>
  <si>
    <t>400(8901)</t>
  </si>
  <si>
    <t>Град и мраз | 	физички лица | 400(8901)</t>
  </si>
  <si>
    <t>400(89)</t>
  </si>
  <si>
    <t>Град и мраз | Имот вкупно | 400(89)</t>
  </si>
  <si>
    <t>400(03)</t>
  </si>
  <si>
    <t>Град и мраз | Каско моторни возила | 400(03)</t>
  </si>
  <si>
    <t>300(0000)</t>
  </si>
  <si>
    <t>Поплава | ВКУПНО (поплава) | 300(0000)</t>
  </si>
  <si>
    <t>300(890209)</t>
  </si>
  <si>
    <t>Поплава | 	јавни и државни институции | 300(890209)</t>
  </si>
  <si>
    <t>300(890299)</t>
  </si>
  <si>
    <t>Поплава | 		Останати осигурувања на имот | 300(890299)</t>
  </si>
  <si>
    <t>300(890201)</t>
  </si>
  <si>
    <t>Поплава | 		Осигурување на посеви и плодови | 300(890201)</t>
  </si>
  <si>
    <t>300(8902)</t>
  </si>
  <si>
    <t>Поплава | 	правни лица | 300(8902)</t>
  </si>
  <si>
    <t>300(890199)</t>
  </si>
  <si>
    <t>Поплава | 		Останати осигурувања на имот | 300(890199)</t>
  </si>
  <si>
    <t>300(890101)</t>
  </si>
  <si>
    <t>Поплава | 		Осигурување на посеви и плодови | 300(890101)</t>
  </si>
  <si>
    <t>300(8901)</t>
  </si>
  <si>
    <t>Поплава | 	физички лица | 300(8901)</t>
  </si>
  <si>
    <t>300(89)</t>
  </si>
  <si>
    <t>Поплава | Имот вкупно | 300(89)</t>
  </si>
  <si>
    <t>300(03)</t>
  </si>
  <si>
    <t>Поплава | Каско моторни возила | 300(03)</t>
  </si>
  <si>
    <t>200(0000)</t>
  </si>
  <si>
    <t>Земјотрес | ВКУПНО (земјотрес) | 200(0000)</t>
  </si>
  <si>
    <t>200(890209)</t>
  </si>
  <si>
    <t>Земјотрес | 	јавни и државни институции | 200(890209)</t>
  </si>
  <si>
    <t>200(890299)</t>
  </si>
  <si>
    <t>Земјотрес | 		Останати осигурувања на имот | 200(890299)</t>
  </si>
  <si>
    <t>200(890201)</t>
  </si>
  <si>
    <t>Земјотрес | 		Осигурување на посеви и плодови | 200(890201)</t>
  </si>
  <si>
    <t>200(8902)</t>
  </si>
  <si>
    <t>Земјотрес | 	правни лица | 200(8902)</t>
  </si>
  <si>
    <t>200(890199)</t>
  </si>
  <si>
    <t>Земјотрес | 		Останати осигурувања на имот | 200(890199)</t>
  </si>
  <si>
    <t>200(890101)</t>
  </si>
  <si>
    <t>Земјотрес | 		Осигурување на посеви и плодови | 200(890101)</t>
  </si>
  <si>
    <t>200(8901)</t>
  </si>
  <si>
    <t>Земјотрес | 	физички лица | 200(8901)</t>
  </si>
  <si>
    <t>200(89)</t>
  </si>
  <si>
    <t>Земјотрес | Имот вкупно | 200(89)</t>
  </si>
  <si>
    <t>200(03)</t>
  </si>
  <si>
    <t>Земјотрес | Каско моторни возила | 200(03)</t>
  </si>
  <si>
    <t>100(0000)</t>
  </si>
  <si>
    <t>Пожар | ВКУПНО (пожар) | 100(0000)</t>
  </si>
  <si>
    <t>100(890209)</t>
  </si>
  <si>
    <t>Пожар | 	јавни и државни институции | 100(890209)</t>
  </si>
  <si>
    <t>100(890299)</t>
  </si>
  <si>
    <t>Пожар | 		Останати осигурувања на имот | 100(890299)</t>
  </si>
  <si>
    <t>100(890201)</t>
  </si>
  <si>
    <t>Пожар | 		Осигурување на посеви и плодови | 100(890201)</t>
  </si>
  <si>
    <t>100(8902)</t>
  </si>
  <si>
    <t>Пожар | 	правни лица | 100(8902)</t>
  </si>
  <si>
    <t>100(890199)</t>
  </si>
  <si>
    <t>Пожар | 		Останати осигурувања на имот | 100(890199)</t>
  </si>
  <si>
    <t>100(890101)</t>
  </si>
  <si>
    <t>Пожар | 		Осигурување на посеви и плодови | 100(890101)</t>
  </si>
  <si>
    <t>100(8901)</t>
  </si>
  <si>
    <t>Пожар | 	физички лица | 100(8901)</t>
  </si>
  <si>
    <t>100(89)</t>
  </si>
  <si>
    <t>Пожар | Имот вкупно | 100(89)</t>
  </si>
  <si>
    <t>100(03)</t>
  </si>
  <si>
    <t>Пожар | Каско моторни возила | 100(03)</t>
  </si>
  <si>
    <t>Aгрегирани суми на осигурување | 400</t>
  </si>
  <si>
    <t>Резерви за настанати и пријавени штети - дел од реосиг. и/или соосиг. | 302</t>
  </si>
  <si>
    <t>Бруто резерви за настанати и пријавени штети | 301</t>
  </si>
  <si>
    <t>Исплатени (ликвидирани) штети - дел од реосиг. и/или соосиг. | 202</t>
  </si>
  <si>
    <t>Премија предадена во реосиг. и/или соосиг. | 102</t>
  </si>
  <si>
    <t>Агрегиран образец СП-8 (н.о) за периодот 1.1.2023 - 31.3.2023</t>
  </si>
  <si>
    <t xml:space="preserve">	по друг основ | 100</t>
  </si>
  <si>
    <t>10.3</t>
  </si>
  <si>
    <t xml:space="preserve">		Останато (ЦМР) | 10.3</t>
  </si>
  <si>
    <t>10.2</t>
  </si>
  <si>
    <t xml:space="preserve">		Европски извештај | 10.2</t>
  </si>
  <si>
    <t>10.1</t>
  </si>
  <si>
    <t xml:space="preserve">		Полициски записник | 10.1</t>
  </si>
  <si>
    <t>Претставки | Забелешка | 107</t>
  </si>
  <si>
    <t>Претставки | Број на претставки за кои не е постапено во рокот | 106</t>
  </si>
  <si>
    <t>Претставки | Број на претставки за кои е постапено во рокот | 105</t>
  </si>
  <si>
    <t>Претставки | Број на претставки кои се во процес на одлучување | 104</t>
  </si>
  <si>
    <t>Претставки | Број на делумно решени претставки | 103</t>
  </si>
  <si>
    <t>Претставки | Број на негативно решени претставки | 102</t>
  </si>
  <si>
    <t>Претставки | Број на позитивно решени претставки | 101</t>
  </si>
  <si>
    <t>Претставки | Број на претставки | 100</t>
  </si>
  <si>
    <t>Агрегиран образец СП-9 (н.о) за периодот 1.1.2023 - 31.3.2023</t>
  </si>
  <si>
    <t>Број на вработени во: | Ликвидација и проценка на штети | 109</t>
  </si>
  <si>
    <t>Број на вработени во: | Прием во осигурување | 108</t>
  </si>
  <si>
    <t>Просечен број на вработени  
(на база на сатнина) | 107</t>
  </si>
  <si>
    <t>Број на вработени по кадровска структура
(состојба на последниот ден од Периодот) | Вкупно | 106</t>
  </si>
  <si>
    <t>Број на вработени по кадровска структура
(состојба на последниот ден од Периодот) | НСС | 105</t>
  </si>
  <si>
    <t>Број на вработени по кадровска структура
(состојба на последниот ден од Периодот) | ССС | 104</t>
  </si>
  <si>
    <t>Број на вработени по кадровска структура
(состојба на последниот ден од Периодот) | ВШС | 103</t>
  </si>
  <si>
    <t>Број на вработени по кадровска структура
(состојба на последниот ден од Периодот) | ВСС | 102</t>
  </si>
  <si>
    <t>Број на вработени по кадровска структура
(состојба на последниот ден од Периодот) | МР | 101</t>
  </si>
  <si>
    <t>Број на вработени по кадровска структура
(состојба на последниот ден од Периодот) | ДР | 100</t>
  </si>
  <si>
    <t>Вкупно</t>
  </si>
  <si>
    <t>Агрегиран образец СП-99 (н.о) за периодот 1.1.2023 - 31.3.2023</t>
  </si>
  <si>
    <t>t</t>
  </si>
  <si>
    <t>ВКУПНО | t</t>
  </si>
  <si>
    <t>A2</t>
  </si>
  <si>
    <t>По основ на регрес | A2</t>
  </si>
  <si>
    <t>A118</t>
  </si>
  <si>
    <t xml:space="preserve">	туристичка помош | A118</t>
  </si>
  <si>
    <t>A117</t>
  </si>
  <si>
    <t xml:space="preserve">	правна заштита | A117</t>
  </si>
  <si>
    <t>A116</t>
  </si>
  <si>
    <t xml:space="preserve">	финансиски загуби | A116</t>
  </si>
  <si>
    <t>A115</t>
  </si>
  <si>
    <t xml:space="preserve">	гаранции | A115</t>
  </si>
  <si>
    <t>A114</t>
  </si>
  <si>
    <t xml:space="preserve">	кредити | A114</t>
  </si>
  <si>
    <t>A113</t>
  </si>
  <si>
    <t xml:space="preserve">	општа одговорност | A113</t>
  </si>
  <si>
    <t>A112</t>
  </si>
  <si>
    <t xml:space="preserve">	одговорност пловни објекти | A112</t>
  </si>
  <si>
    <t>A111</t>
  </si>
  <si>
    <t xml:space="preserve">	одговорност воздухоплови | A111</t>
  </si>
  <si>
    <t>A110</t>
  </si>
  <si>
    <t xml:space="preserve">	АО (вкупно) | A110</t>
  </si>
  <si>
    <t>A109</t>
  </si>
  <si>
    <t xml:space="preserve">	имот останато | A109</t>
  </si>
  <si>
    <t>A108</t>
  </si>
  <si>
    <t xml:space="preserve">	имот од пожар и др.опасн. | A108</t>
  </si>
  <si>
    <t>A107</t>
  </si>
  <si>
    <t xml:space="preserve">	карго | A107</t>
  </si>
  <si>
    <t>A106</t>
  </si>
  <si>
    <t xml:space="preserve">	каско пловни објекти | A106</t>
  </si>
  <si>
    <t>A105</t>
  </si>
  <si>
    <t xml:space="preserve">	каско воздухоплови | A105</t>
  </si>
  <si>
    <t>A104</t>
  </si>
  <si>
    <t xml:space="preserve">	каско шински возила | A104</t>
  </si>
  <si>
    <t>A103</t>
  </si>
  <si>
    <t xml:space="preserve">	каско моторни возила | A103</t>
  </si>
  <si>
    <t>A102</t>
  </si>
  <si>
    <t xml:space="preserve">	здравствено | A102</t>
  </si>
  <si>
    <t>A101</t>
  </si>
  <si>
    <t xml:space="preserve">	незгода | A101</t>
  </si>
  <si>
    <t>A1</t>
  </si>
  <si>
    <t>По основ на премија | A1</t>
  </si>
  <si>
    <t>26</t>
  </si>
  <si>
    <t>25</t>
  </si>
  <si>
    <t>24</t>
  </si>
  <si>
    <t>23</t>
  </si>
  <si>
    <t>22</t>
  </si>
  <si>
    <t>21</t>
  </si>
  <si>
    <t>20</t>
  </si>
  <si>
    <t>19</t>
  </si>
  <si>
    <t>9</t>
  </si>
  <si>
    <t>8</t>
  </si>
  <si>
    <t>7</t>
  </si>
  <si>
    <t>6</t>
  </si>
  <si>
    <t>3</t>
  </si>
  <si>
    <t>Вкупна (сегашна) вредност на побарувањата | 26</t>
  </si>
  <si>
    <t>Отпис на побарувања | 25</t>
  </si>
  <si>
    <t>Вкупно доспеани побарувања | Сегашна вредност на побарувањата | 24</t>
  </si>
  <si>
    <t>Вкупно доспеани побарувања | Износ на исправка на вредност | 23</t>
  </si>
  <si>
    <t>Вкупно доспеани побарувања | Вкупни побарувања | 22</t>
  </si>
  <si>
    <t>Доспеани над 365 дена | Сегашна вредност на побарувањата | 21</t>
  </si>
  <si>
    <t>Доспеани над 365 дена | Износ на исправка на вредност | 20</t>
  </si>
  <si>
    <t>Доспеани над 365 дена | Вкупни побарувања | 19</t>
  </si>
  <si>
    <t>Доспеани од 271 до 365 дена | Сегашна вредност на побарувањата | 18</t>
  </si>
  <si>
    <t>Доспеани од 271 до 365 дена | Износ на исправка на вредност | 17</t>
  </si>
  <si>
    <t>Доспеани од 271 до 365 дена | Вкупни побарувања | 16</t>
  </si>
  <si>
    <t>Доспеани од 121 до 270 дена | Сегашна вредност на побарувањата | 15</t>
  </si>
  <si>
    <t>Доспеани од 121 до 270 дена | Износ на исправка на вредност | 14</t>
  </si>
  <si>
    <t>Доспеани од 121 до 270 дена | Вкупни побарувања | 13</t>
  </si>
  <si>
    <t>Доспеани од 61 до 120 дена | Сегашна вредност на побарувањата | 12</t>
  </si>
  <si>
    <t>Доспеани од 61 до 120 дена | Износ на исправка на вредност | 11</t>
  </si>
  <si>
    <t>Доспеани од 61 до 120 дена | Вкупни побарувања | 10</t>
  </si>
  <si>
    <t>Доспеани од 31 до 60 дена | Сегашна вредност на побарувањата | 9</t>
  </si>
  <si>
    <t>Доспеани од 31 до 60 дена | Износ на исправка на вредност | 8</t>
  </si>
  <si>
    <t>Доспеани од 31 до 60 дена | Вкупни побарувања | 7</t>
  </si>
  <si>
    <t>Доспеани до 30 дена | Сегашна вредност на побарувањата | 6</t>
  </si>
  <si>
    <t>Доспеани до 30 дена | Износ на исправка на вредност | 5</t>
  </si>
  <si>
    <t>Доспеани до 30 дена | Вкупни побарувања | 4</t>
  </si>
  <si>
    <t>Недоспеани побарувања | 3</t>
  </si>
  <si>
    <t>Агрегиран образец ВС1 (н.о) за периодот 1.1.2023 - 31.3.2023</t>
  </si>
  <si>
    <t>VIII.1 Останато</t>
  </si>
  <si>
    <t>VIII. Останато</t>
  </si>
  <si>
    <t>VI.4. Градежни објекти кои не се вршење на дејноста</t>
  </si>
  <si>
    <t>VI.3. Земјиште кое не е за вршење на дејноста</t>
  </si>
  <si>
    <t>VI.2. Градежни објекти за вршење на дејноста</t>
  </si>
  <si>
    <t>VI.1. Земјиште за вршење на дејноста</t>
  </si>
  <si>
    <t>VI. Недвижности</t>
  </si>
  <si>
    <t>V.2. Орочени депозити</t>
  </si>
  <si>
    <t>V.1. Депозити по видување</t>
  </si>
  <si>
    <t>V. Депозити во банки</t>
  </si>
  <si>
    <t>IV.2. Средства на банкарски сметки</t>
  </si>
  <si>
    <t>IV.1. Парични средства во благајна</t>
  </si>
  <si>
    <t>IV. Пари и парични средства</t>
  </si>
  <si>
    <t>III.3. Удели во трговски друштва</t>
  </si>
  <si>
    <t>III.1. Отворени ИФ</t>
  </si>
  <si>
    <t>III. Удели</t>
  </si>
  <si>
    <t>II.2. Обврзници</t>
  </si>
  <si>
    <t>II.1. Записи</t>
  </si>
  <si>
    <t>II. Должнички хартии од вредност</t>
  </si>
  <si>
    <t>I.1. Обични акции</t>
  </si>
  <si>
    <t>I. Сопственички хартии од вредност</t>
  </si>
  <si>
    <t>ВТР</t>
  </si>
  <si>
    <t>ВК</t>
  </si>
  <si>
    <t>Извештај за структура на вложувањата (СВл), неживот во денари, на 31.3.2023</t>
  </si>
  <si>
    <t>Тип на вложување</t>
  </si>
  <si>
    <t>Под- тип на вложување</t>
  </si>
  <si>
    <t>Период:</t>
  </si>
  <si>
    <t>1.1.2023 - 31.3.2023 (прв квартал 2023)</t>
  </si>
  <si>
    <t>Содржина</t>
  </si>
  <si>
    <t>Sheet</t>
  </si>
  <si>
    <t>BS</t>
  </si>
  <si>
    <t>BU</t>
  </si>
  <si>
    <t>SP1</t>
  </si>
  <si>
    <t>SP2</t>
  </si>
  <si>
    <t>SP3</t>
  </si>
  <si>
    <t>SP4</t>
  </si>
  <si>
    <t>SP7</t>
  </si>
  <si>
    <t>Статистички податоци за претставки по класи на осигурување</t>
  </si>
  <si>
    <t>SP99</t>
  </si>
  <si>
    <t>Статистички податоци за број на вработени</t>
  </si>
  <si>
    <t>SVl</t>
  </si>
  <si>
    <t>Структура на вложувањата на пресечен датум на известување</t>
  </si>
  <si>
    <t>Биланс на состојба во денари, агрегиран за единаесет друштва за неживотно осигурување</t>
  </si>
  <si>
    <t>Биланс на успех во денари, агрегиран за единаесет друштва за неживотно осигурување</t>
  </si>
  <si>
    <t>Статистички податоци по класи на осигурување за договори, премии, штети</t>
  </si>
  <si>
    <t>Статистички податоци за класата на осигурување од автомобилска одговорност</t>
  </si>
  <si>
    <t>Статистички податоци за неосигурени моторни возила</t>
  </si>
  <si>
    <t>Статистички податоци по класи на осигурување за приходи и расходи од техничката сметка</t>
  </si>
  <si>
    <t>SP5</t>
  </si>
  <si>
    <t>Статистички податоци за техничките резерви по класи на осигурување</t>
  </si>
  <si>
    <t>Статистички податоци за учеството на дистрибутивните канали во продажбата</t>
  </si>
  <si>
    <t>SP8</t>
  </si>
  <si>
    <t>Статистички податоци за катастрофални ризици по класи на осигурување</t>
  </si>
  <si>
    <t>SP9</t>
  </si>
  <si>
    <t>VS1</t>
  </si>
  <si>
    <t>Статистички податоци за структура на побарувањата по класи на осигурување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</si>
</sst>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3" fontId="0" fillId="0" borderId="0" xfId="0" applyNumberFormat="1" applyAlignment="1">
      <alignment vertical="center" wrapText="1"/>
    </xf>
    <xf numFmtId="0" fontId="0" fillId="0" borderId="0" xfId="0" applyAlignment="1">
      <alignment horizontal="left" vertical="center"/>
    </xf>
    <xf numFmtId="164" fontId="0" fillId="0" borderId="0" xfId="1" applyNumberFormat="1" applyFont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14" fontId="0" fillId="0" borderId="2" xfId="0" applyNumberFormat="1" applyBorder="1" applyAlignment="1">
      <alignment vertical="center" wrapText="1"/>
    </xf>
    <xf numFmtId="14" fontId="0" fillId="0" borderId="3" xfId="0" applyNumberFormat="1" applyBorder="1" applyAlignment="1">
      <alignment horizontal="right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3" fontId="0" fillId="0" borderId="5" xfId="0" applyNumberFormat="1" applyBorder="1" applyAlignment="1">
      <alignment vertical="center" wrapText="1"/>
    </xf>
    <xf numFmtId="3" fontId="0" fillId="0" borderId="6" xfId="0" applyNumberFormat="1" applyBorder="1" applyAlignment="1">
      <alignment horizontal="right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3" fontId="0" fillId="0" borderId="8" xfId="0" applyNumberFormat="1" applyBorder="1" applyAlignment="1">
      <alignment vertical="center" wrapText="1"/>
    </xf>
    <xf numFmtId="3" fontId="0" fillId="0" borderId="9" xfId="0" applyNumberFormat="1" applyBorder="1" applyAlignment="1">
      <alignment horizontal="right" vertical="center" wrapText="1"/>
    </xf>
    <xf numFmtId="0" fontId="0" fillId="0" borderId="2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3" fontId="0" fillId="0" borderId="5" xfId="0" applyNumberFormat="1" applyBorder="1" applyAlignment="1">
      <alignment horizontal="right" vertical="center" wrapText="1"/>
    </xf>
    <xf numFmtId="3" fontId="0" fillId="0" borderId="8" xfId="0" applyNumberFormat="1" applyBorder="1" applyAlignment="1">
      <alignment horizontal="right" vertical="center" wrapText="1"/>
    </xf>
    <xf numFmtId="0" fontId="0" fillId="0" borderId="5" xfId="0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2" fillId="0" borderId="0" xfId="2"/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15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 algn="ctr">
          <a:solidFill>
            <a:schemeClr val="phClr">
              <a:shade val="95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3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tint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</a:schemeClr>
            </a:gs>
            <a:gs pos="100000">
              <a:schemeClr val="phClr">
                <a:tint val="8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927BE-F681-4C29-9C6D-AB7AB9295965}">
  <dimension ref="A1:B16"/>
  <sheetViews>
    <sheetView tabSelected="1" zoomScaleNormal="100" workbookViewId="0">
      <selection activeCell="B8" sqref="B8"/>
    </sheetView>
  </sheetViews>
  <sheetFormatPr defaultRowHeight="15" x14ac:dyDescent="0.25"/>
  <cols>
    <col min="2" max="2" width="99.5703125" customWidth="1"/>
  </cols>
  <sheetData>
    <row r="1" spans="1:2" x14ac:dyDescent="0.25">
      <c r="A1" t="s">
        <v>1300</v>
      </c>
      <c r="B1" t="s">
        <v>1301</v>
      </c>
    </row>
    <row r="2" spans="1:2" x14ac:dyDescent="0.25">
      <c r="A2" t="s">
        <v>1302</v>
      </c>
    </row>
    <row r="3" spans="1:2" x14ac:dyDescent="0.25">
      <c r="A3" t="s">
        <v>1303</v>
      </c>
      <c r="B3" t="s">
        <v>277</v>
      </c>
    </row>
    <row r="4" spans="1:2" x14ac:dyDescent="0.25">
      <c r="A4" s="31" t="s">
        <v>1304</v>
      </c>
      <c r="B4" t="s">
        <v>1316</v>
      </c>
    </row>
    <row r="5" spans="1:2" x14ac:dyDescent="0.25">
      <c r="A5" s="31" t="s">
        <v>1305</v>
      </c>
      <c r="B5" t="s">
        <v>1317</v>
      </c>
    </row>
    <row r="6" spans="1:2" x14ac:dyDescent="0.25">
      <c r="A6" s="31" t="s">
        <v>1306</v>
      </c>
      <c r="B6" t="s">
        <v>1318</v>
      </c>
    </row>
    <row r="7" spans="1:2" x14ac:dyDescent="0.25">
      <c r="A7" s="31" t="s">
        <v>1307</v>
      </c>
      <c r="B7" t="s">
        <v>1319</v>
      </c>
    </row>
    <row r="8" spans="1:2" x14ac:dyDescent="0.25">
      <c r="A8" s="31" t="s">
        <v>1308</v>
      </c>
      <c r="B8" t="s">
        <v>1320</v>
      </c>
    </row>
    <row r="9" spans="1:2" x14ac:dyDescent="0.25">
      <c r="A9" s="31" t="s">
        <v>1309</v>
      </c>
      <c r="B9" t="s">
        <v>1321</v>
      </c>
    </row>
    <row r="10" spans="1:2" x14ac:dyDescent="0.25">
      <c r="A10" s="31" t="s">
        <v>1322</v>
      </c>
      <c r="B10" t="s">
        <v>1323</v>
      </c>
    </row>
    <row r="11" spans="1:2" x14ac:dyDescent="0.25">
      <c r="A11" s="31" t="s">
        <v>1310</v>
      </c>
      <c r="B11" t="s">
        <v>1324</v>
      </c>
    </row>
    <row r="12" spans="1:2" x14ac:dyDescent="0.25">
      <c r="A12" s="31" t="s">
        <v>1325</v>
      </c>
      <c r="B12" t="s">
        <v>1326</v>
      </c>
    </row>
    <row r="13" spans="1:2" x14ac:dyDescent="0.25">
      <c r="A13" s="31" t="s">
        <v>1327</v>
      </c>
      <c r="B13" t="s">
        <v>1311</v>
      </c>
    </row>
    <row r="14" spans="1:2" x14ac:dyDescent="0.25">
      <c r="A14" s="31" t="s">
        <v>1312</v>
      </c>
      <c r="B14" t="s">
        <v>1313</v>
      </c>
    </row>
    <row r="15" spans="1:2" x14ac:dyDescent="0.25">
      <c r="A15" s="31" t="s">
        <v>1328</v>
      </c>
      <c r="B15" t="s">
        <v>1329</v>
      </c>
    </row>
    <row r="16" spans="1:2" x14ac:dyDescent="0.25">
      <c r="A16" s="31" t="s">
        <v>1314</v>
      </c>
      <c r="B16" t="s">
        <v>1315</v>
      </c>
    </row>
  </sheetData>
  <hyperlinks>
    <hyperlink ref="A4" location="BS!A1" display="BS" xr:uid="{485CC96F-1689-42AA-B497-DC1FF95BEF89}"/>
    <hyperlink ref="A5" location="BU!A1" display="BU" xr:uid="{25D5AA98-57F5-4E9B-A901-47A14C5A7A65}"/>
    <hyperlink ref="A6" location="'SP1'!A1" display="SP1" xr:uid="{7A7D7B18-7176-4CF3-AF4E-91FEE1A294A9}"/>
    <hyperlink ref="A7" location="'SP2'!A1" display="SP2" xr:uid="{0ADBC1A3-9666-4CE7-BF90-2AB2F25DFDD1}"/>
    <hyperlink ref="A8" location="'SP3'!A1" display="SP3" xr:uid="{912E7B37-C1A3-4433-B21B-10503AE23FBF}"/>
    <hyperlink ref="A9" location="'SP4'!A1" display="SP4" xr:uid="{1E53DF52-58D3-4245-BD3F-623FE9C07043}"/>
    <hyperlink ref="A10" location="'SP5'!A1" display="SP5" xr:uid="{0335BE4E-79A4-4235-92A6-5EC587EDFB53}"/>
    <hyperlink ref="A11" location="'SP7'!A1" display="SP7" xr:uid="{EE2A3E7E-8C4D-48A2-AA9A-D748E1D35FF5}"/>
    <hyperlink ref="A12" location="'SP8'!A1" display="SP8" xr:uid="{DF3829D5-4FE8-49F0-9763-DAF02E3A9937}"/>
    <hyperlink ref="A13" location="'SP9'!A1" display="SP9" xr:uid="{65A26DBD-993A-45DD-8613-AE92AD209F17}"/>
    <hyperlink ref="A14" location="'SP99'!A1" display="SP99" xr:uid="{44A5BE76-083C-42D3-B0B1-9AD7CD683BB2}"/>
    <hyperlink ref="A15" location="'VS1'!A1" display="VS1" xr:uid="{C0C5F4D0-0612-44AA-8CF9-56BA6D4BD3CB}"/>
    <hyperlink ref="A16" location="SVl!A1" display="SVl" xr:uid="{08674304-007A-4D46-A49C-1CE422A3F34F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39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RowHeight="15" x14ac:dyDescent="0.25"/>
  <cols>
    <col min="1" max="1" width="52.85546875" style="1" customWidth="1"/>
    <col min="2" max="2" width="7.140625" style="1" customWidth="1"/>
    <col min="3" max="3" width="15.85546875" style="1" customWidth="1"/>
    <col min="4" max="4" width="16.42578125" style="2" bestFit="1" customWidth="1"/>
    <col min="5" max="5" width="14" style="1" hidden="1" customWidth="1"/>
    <col min="6" max="6" width="9" style="1" hidden="1" customWidth="1"/>
    <col min="7" max="16384" width="9.140625" style="1"/>
  </cols>
  <sheetData>
    <row r="1" spans="1:6" x14ac:dyDescent="0.25">
      <c r="A1" s="4" t="s">
        <v>276</v>
      </c>
    </row>
    <row r="2" spans="1:6" ht="30" x14ac:dyDescent="0.25">
      <c r="A2" s="6" t="s">
        <v>277</v>
      </c>
      <c r="B2" s="7" t="s">
        <v>278</v>
      </c>
      <c r="C2" s="8">
        <v>44926</v>
      </c>
      <c r="D2" s="9">
        <v>45016</v>
      </c>
      <c r="E2" s="1" t="s">
        <v>279</v>
      </c>
      <c r="F2" s="1" t="s">
        <v>280</v>
      </c>
    </row>
    <row r="3" spans="1:6" x14ac:dyDescent="0.25">
      <c r="A3" s="10" t="s">
        <v>2</v>
      </c>
      <c r="B3" s="11" t="s">
        <v>3</v>
      </c>
      <c r="C3" s="12">
        <v>65191881</v>
      </c>
      <c r="D3" s="13">
        <v>70285546</v>
      </c>
      <c r="E3" s="3">
        <f>D3-C3</f>
        <v>5093665</v>
      </c>
      <c r="F3" s="5">
        <f>IF(C3=0,"blank ",E3/C3)</f>
        <v>7.8133425847921156E-2</v>
      </c>
    </row>
    <row r="4" spans="1:6" x14ac:dyDescent="0.25">
      <c r="A4" s="10" t="s">
        <v>4</v>
      </c>
      <c r="B4" s="11" t="s">
        <v>5</v>
      </c>
      <c r="C4" s="12">
        <v>0</v>
      </c>
      <c r="D4" s="13">
        <v>0</v>
      </c>
      <c r="E4" s="3">
        <f t="shared" ref="E4:E67" si="0">D4-C4</f>
        <v>0</v>
      </c>
      <c r="F4" s="5" t="str">
        <f t="shared" ref="F4:F67" si="1">IF(C4=0,"blank ",E4/C4)</f>
        <v xml:space="preserve">blank </v>
      </c>
    </row>
    <row r="5" spans="1:6" x14ac:dyDescent="0.25">
      <c r="A5" s="10" t="s">
        <v>6</v>
      </c>
      <c r="B5" s="11" t="s">
        <v>7</v>
      </c>
      <c r="C5" s="12">
        <v>65191881</v>
      </c>
      <c r="D5" s="13">
        <v>70285546</v>
      </c>
      <c r="E5" s="3">
        <f t="shared" si="0"/>
        <v>5093665</v>
      </c>
      <c r="F5" s="5">
        <f t="shared" si="1"/>
        <v>7.8133425847921156E-2</v>
      </c>
    </row>
    <row r="6" spans="1:6" x14ac:dyDescent="0.25">
      <c r="A6" s="10" t="s">
        <v>8</v>
      </c>
      <c r="B6" s="11" t="s">
        <v>9</v>
      </c>
      <c r="C6" s="12">
        <v>12270153202</v>
      </c>
      <c r="D6" s="13">
        <v>12691980099</v>
      </c>
      <c r="E6" s="3">
        <f t="shared" si="0"/>
        <v>421826897</v>
      </c>
      <c r="F6" s="5">
        <f t="shared" si="1"/>
        <v>3.4378290967976129E-2</v>
      </c>
    </row>
    <row r="7" spans="1:6" ht="30" x14ac:dyDescent="0.25">
      <c r="A7" s="10" t="s">
        <v>10</v>
      </c>
      <c r="B7" s="11" t="s">
        <v>11</v>
      </c>
      <c r="C7" s="12">
        <v>953772727.00000012</v>
      </c>
      <c r="D7" s="13">
        <v>944020444</v>
      </c>
      <c r="E7" s="3">
        <f t="shared" si="0"/>
        <v>-9752283.0000001192</v>
      </c>
      <c r="F7" s="5">
        <f t="shared" si="1"/>
        <v>-1.0224954775835311E-2</v>
      </c>
    </row>
    <row r="8" spans="1:6" ht="30" x14ac:dyDescent="0.25">
      <c r="A8" s="10" t="s">
        <v>12</v>
      </c>
      <c r="B8" s="11" t="s">
        <v>13</v>
      </c>
      <c r="C8" s="12">
        <v>613631718</v>
      </c>
      <c r="D8" s="13">
        <v>607294101</v>
      </c>
      <c r="E8" s="3">
        <f t="shared" si="0"/>
        <v>-6337617</v>
      </c>
      <c r="F8" s="5">
        <f t="shared" si="1"/>
        <v>-1.0328046634642834E-2</v>
      </c>
    </row>
    <row r="9" spans="1:6" x14ac:dyDescent="0.25">
      <c r="A9" s="10" t="s">
        <v>14</v>
      </c>
      <c r="B9" s="11" t="s">
        <v>15</v>
      </c>
      <c r="C9" s="12">
        <v>34349234</v>
      </c>
      <c r="D9" s="13">
        <v>34349234</v>
      </c>
      <c r="E9" s="3">
        <f t="shared" si="0"/>
        <v>0</v>
      </c>
      <c r="F9" s="5">
        <f t="shared" si="1"/>
        <v>0</v>
      </c>
    </row>
    <row r="10" spans="1:6" x14ac:dyDescent="0.25">
      <c r="A10" s="10" t="s">
        <v>16</v>
      </c>
      <c r="B10" s="11" t="s">
        <v>17</v>
      </c>
      <c r="C10" s="12">
        <v>579282484</v>
      </c>
      <c r="D10" s="13">
        <v>572944867</v>
      </c>
      <c r="E10" s="3">
        <f t="shared" si="0"/>
        <v>-6337617</v>
      </c>
      <c r="F10" s="5">
        <f t="shared" si="1"/>
        <v>-1.0940460267740463E-2</v>
      </c>
    </row>
    <row r="11" spans="1:6" ht="30" x14ac:dyDescent="0.25">
      <c r="A11" s="10" t="s">
        <v>18</v>
      </c>
      <c r="B11" s="11" t="s">
        <v>19</v>
      </c>
      <c r="C11" s="12">
        <v>340141009</v>
      </c>
      <c r="D11" s="13">
        <v>336726343</v>
      </c>
      <c r="E11" s="3">
        <f t="shared" si="0"/>
        <v>-3414666</v>
      </c>
      <c r="F11" s="5">
        <f t="shared" si="1"/>
        <v>-1.0038971807718722E-2</v>
      </c>
    </row>
    <row r="12" spans="1:6" x14ac:dyDescent="0.25">
      <c r="A12" s="10" t="s">
        <v>20</v>
      </c>
      <c r="B12" s="11" t="s">
        <v>21</v>
      </c>
      <c r="C12" s="12">
        <v>1416523</v>
      </c>
      <c r="D12" s="13">
        <v>1416523</v>
      </c>
      <c r="E12" s="3">
        <f t="shared" si="0"/>
        <v>0</v>
      </c>
      <c r="F12" s="5">
        <f t="shared" si="1"/>
        <v>0</v>
      </c>
    </row>
    <row r="13" spans="1:6" x14ac:dyDescent="0.25">
      <c r="A13" s="10" t="s">
        <v>22</v>
      </c>
      <c r="B13" s="11" t="s">
        <v>23</v>
      </c>
      <c r="C13" s="12">
        <v>338724486</v>
      </c>
      <c r="D13" s="13">
        <v>335309820</v>
      </c>
      <c r="E13" s="3">
        <f t="shared" si="0"/>
        <v>-3414666</v>
      </c>
      <c r="F13" s="5">
        <f t="shared" si="1"/>
        <v>-1.0080954112068533E-2</v>
      </c>
    </row>
    <row r="14" spans="1:6" x14ac:dyDescent="0.25">
      <c r="A14" s="10" t="s">
        <v>24</v>
      </c>
      <c r="B14" s="11" t="s">
        <v>25</v>
      </c>
      <c r="C14" s="12">
        <v>0</v>
      </c>
      <c r="D14" s="13">
        <v>0</v>
      </c>
      <c r="E14" s="3">
        <f t="shared" si="0"/>
        <v>0</v>
      </c>
      <c r="F14" s="5" t="str">
        <f t="shared" si="1"/>
        <v xml:space="preserve">blank </v>
      </c>
    </row>
    <row r="15" spans="1:6" ht="60" x14ac:dyDescent="0.25">
      <c r="A15" s="10" t="s">
        <v>26</v>
      </c>
      <c r="B15" s="11" t="s">
        <v>27</v>
      </c>
      <c r="C15" s="12">
        <v>198054478</v>
      </c>
      <c r="D15" s="13">
        <v>198056496</v>
      </c>
      <c r="E15" s="3">
        <f t="shared" si="0"/>
        <v>2018</v>
      </c>
      <c r="F15" s="5">
        <f t="shared" si="1"/>
        <v>1.018911574420448E-5</v>
      </c>
    </row>
    <row r="16" spans="1:6" ht="45" x14ac:dyDescent="0.25">
      <c r="A16" s="10" t="s">
        <v>28</v>
      </c>
      <c r="B16" s="11" t="s">
        <v>29</v>
      </c>
      <c r="C16" s="12">
        <v>12300000</v>
      </c>
      <c r="D16" s="13">
        <v>12300000</v>
      </c>
      <c r="E16" s="3">
        <f t="shared" si="0"/>
        <v>0</v>
      </c>
      <c r="F16" s="5">
        <f t="shared" si="1"/>
        <v>0</v>
      </c>
    </row>
    <row r="17" spans="1:6" ht="45" x14ac:dyDescent="0.25">
      <c r="A17" s="10" t="s">
        <v>30</v>
      </c>
      <c r="B17" s="11" t="s">
        <v>31</v>
      </c>
      <c r="C17" s="12">
        <v>0</v>
      </c>
      <c r="D17" s="13">
        <v>0</v>
      </c>
      <c r="E17" s="3">
        <f t="shared" si="0"/>
        <v>0</v>
      </c>
      <c r="F17" s="5" t="str">
        <f t="shared" si="1"/>
        <v xml:space="preserve">blank </v>
      </c>
    </row>
    <row r="18" spans="1:6" ht="30" x14ac:dyDescent="0.25">
      <c r="A18" s="10" t="s">
        <v>32</v>
      </c>
      <c r="B18" s="11" t="s">
        <v>33</v>
      </c>
      <c r="C18" s="12">
        <v>0</v>
      </c>
      <c r="D18" s="13">
        <v>0</v>
      </c>
      <c r="E18" s="3">
        <f t="shared" si="0"/>
        <v>0</v>
      </c>
      <c r="F18" s="5" t="str">
        <f t="shared" si="1"/>
        <v xml:space="preserve">blank </v>
      </c>
    </row>
    <row r="19" spans="1:6" ht="45" x14ac:dyDescent="0.25">
      <c r="A19" s="10" t="s">
        <v>34</v>
      </c>
      <c r="B19" s="11" t="s">
        <v>35</v>
      </c>
      <c r="C19" s="12">
        <v>0</v>
      </c>
      <c r="D19" s="13">
        <v>0</v>
      </c>
      <c r="E19" s="3">
        <f t="shared" si="0"/>
        <v>0</v>
      </c>
      <c r="F19" s="5" t="str">
        <f t="shared" si="1"/>
        <v xml:space="preserve">blank </v>
      </c>
    </row>
    <row r="20" spans="1:6" ht="30" x14ac:dyDescent="0.25">
      <c r="A20" s="10" t="s">
        <v>36</v>
      </c>
      <c r="B20" s="11" t="s">
        <v>37</v>
      </c>
      <c r="C20" s="12">
        <v>0</v>
      </c>
      <c r="D20" s="13">
        <v>0</v>
      </c>
      <c r="E20" s="3">
        <f t="shared" si="0"/>
        <v>0</v>
      </c>
      <c r="F20" s="5" t="str">
        <f t="shared" si="1"/>
        <v xml:space="preserve">blank </v>
      </c>
    </row>
    <row r="21" spans="1:6" ht="30" x14ac:dyDescent="0.25">
      <c r="A21" s="10" t="s">
        <v>38</v>
      </c>
      <c r="B21" s="11" t="s">
        <v>39</v>
      </c>
      <c r="C21" s="12">
        <v>0</v>
      </c>
      <c r="D21" s="13">
        <v>0</v>
      </c>
      <c r="E21" s="3">
        <f t="shared" si="0"/>
        <v>0</v>
      </c>
      <c r="F21" s="5" t="str">
        <f t="shared" si="1"/>
        <v xml:space="preserve">blank </v>
      </c>
    </row>
    <row r="22" spans="1:6" ht="30" x14ac:dyDescent="0.25">
      <c r="A22" s="10" t="s">
        <v>40</v>
      </c>
      <c r="B22" s="11" t="s">
        <v>41</v>
      </c>
      <c r="C22" s="12">
        <v>185754478</v>
      </c>
      <c r="D22" s="13">
        <v>185756496</v>
      </c>
      <c r="E22" s="3">
        <f t="shared" si="0"/>
        <v>2018</v>
      </c>
      <c r="F22" s="5">
        <f t="shared" si="1"/>
        <v>1.0863802701973085E-5</v>
      </c>
    </row>
    <row r="23" spans="1:6" ht="30" x14ac:dyDescent="0.25">
      <c r="A23" s="10" t="s">
        <v>42</v>
      </c>
      <c r="B23" s="11" t="s">
        <v>43</v>
      </c>
      <c r="C23" s="12">
        <v>11118325997</v>
      </c>
      <c r="D23" s="13">
        <v>11549903159</v>
      </c>
      <c r="E23" s="3">
        <f t="shared" si="0"/>
        <v>431577162</v>
      </c>
      <c r="F23" s="5">
        <f t="shared" si="1"/>
        <v>3.881673932896465E-2</v>
      </c>
    </row>
    <row r="24" spans="1:6" ht="30" x14ac:dyDescent="0.25">
      <c r="A24" s="10" t="s">
        <v>44</v>
      </c>
      <c r="B24" s="11" t="s">
        <v>45</v>
      </c>
      <c r="C24" s="12">
        <v>2138461164</v>
      </c>
      <c r="D24" s="13">
        <v>2485472377</v>
      </c>
      <c r="E24" s="3">
        <f t="shared" si="0"/>
        <v>347011213</v>
      </c>
      <c r="F24" s="5">
        <f t="shared" si="1"/>
        <v>0.16227145895458497</v>
      </c>
    </row>
    <row r="25" spans="1:6" ht="30" x14ac:dyDescent="0.25">
      <c r="A25" s="10" t="s">
        <v>46</v>
      </c>
      <c r="B25" s="11" t="s">
        <v>47</v>
      </c>
      <c r="C25" s="12">
        <v>181488662</v>
      </c>
      <c r="D25" s="13">
        <v>199600785</v>
      </c>
      <c r="E25" s="3">
        <f t="shared" si="0"/>
        <v>18112123</v>
      </c>
      <c r="F25" s="5">
        <f t="shared" si="1"/>
        <v>9.9797545479728092E-2</v>
      </c>
    </row>
    <row r="26" spans="1:6" ht="30" x14ac:dyDescent="0.25">
      <c r="A26" s="10" t="s">
        <v>48</v>
      </c>
      <c r="B26" s="11" t="s">
        <v>49</v>
      </c>
      <c r="C26" s="12">
        <v>1956972502</v>
      </c>
      <c r="D26" s="13">
        <v>2285871592</v>
      </c>
      <c r="E26" s="3">
        <f t="shared" si="0"/>
        <v>328899090</v>
      </c>
      <c r="F26" s="5">
        <f t="shared" si="1"/>
        <v>0.16806525879329909</v>
      </c>
    </row>
    <row r="27" spans="1:6" ht="30" x14ac:dyDescent="0.25">
      <c r="A27" s="10" t="s">
        <v>50</v>
      </c>
      <c r="B27" s="11" t="s">
        <v>51</v>
      </c>
      <c r="C27" s="12">
        <v>3582426283</v>
      </c>
      <c r="D27" s="13">
        <v>3649751617</v>
      </c>
      <c r="E27" s="3">
        <f t="shared" si="0"/>
        <v>67325334</v>
      </c>
      <c r="F27" s="5">
        <f t="shared" si="1"/>
        <v>1.8793222436839743E-2</v>
      </c>
    </row>
    <row r="28" spans="1:6" ht="30" x14ac:dyDescent="0.25">
      <c r="A28" s="10" t="s">
        <v>52</v>
      </c>
      <c r="B28" s="11" t="s">
        <v>53</v>
      </c>
      <c r="C28" s="12">
        <v>231840577</v>
      </c>
      <c r="D28" s="13">
        <v>239325790</v>
      </c>
      <c r="E28" s="3">
        <f t="shared" si="0"/>
        <v>7485213</v>
      </c>
      <c r="F28" s="5">
        <f t="shared" si="1"/>
        <v>3.2286035071418924E-2</v>
      </c>
    </row>
    <row r="29" spans="1:6" ht="30" x14ac:dyDescent="0.25">
      <c r="A29" s="10" t="s">
        <v>54</v>
      </c>
      <c r="B29" s="11" t="s">
        <v>55</v>
      </c>
      <c r="C29" s="12">
        <v>2927986894</v>
      </c>
      <c r="D29" s="13">
        <v>2970523656</v>
      </c>
      <c r="E29" s="3">
        <f t="shared" si="0"/>
        <v>42536762</v>
      </c>
      <c r="F29" s="5">
        <f t="shared" si="1"/>
        <v>1.452764767737379E-2</v>
      </c>
    </row>
    <row r="30" spans="1:6" ht="30" x14ac:dyDescent="0.25">
      <c r="A30" s="10" t="s">
        <v>56</v>
      </c>
      <c r="B30" s="11" t="s">
        <v>57</v>
      </c>
      <c r="C30" s="12">
        <v>77814375</v>
      </c>
      <c r="D30" s="13">
        <v>78982425</v>
      </c>
      <c r="E30" s="3">
        <f t="shared" si="0"/>
        <v>1168050</v>
      </c>
      <c r="F30" s="5">
        <f t="shared" si="1"/>
        <v>1.5010722633189562E-2</v>
      </c>
    </row>
    <row r="31" spans="1:6" x14ac:dyDescent="0.25">
      <c r="A31" s="10" t="s">
        <v>58</v>
      </c>
      <c r="B31" s="11" t="s">
        <v>59</v>
      </c>
      <c r="C31" s="12">
        <v>344784437</v>
      </c>
      <c r="D31" s="13">
        <v>360919746</v>
      </c>
      <c r="E31" s="3">
        <f t="shared" si="0"/>
        <v>16135309</v>
      </c>
      <c r="F31" s="5">
        <f t="shared" si="1"/>
        <v>4.6798252091639507E-2</v>
      </c>
    </row>
    <row r="32" spans="1:6" ht="30" x14ac:dyDescent="0.25">
      <c r="A32" s="10" t="s">
        <v>60</v>
      </c>
      <c r="B32" s="11" t="s">
        <v>61</v>
      </c>
      <c r="C32" s="12">
        <v>746676339</v>
      </c>
      <c r="D32" s="13">
        <v>742156708</v>
      </c>
      <c r="E32" s="3">
        <f t="shared" si="0"/>
        <v>-4519631</v>
      </c>
      <c r="F32" s="5">
        <f t="shared" si="1"/>
        <v>-6.0529988214880343E-3</v>
      </c>
    </row>
    <row r="33" spans="1:6" ht="30" x14ac:dyDescent="0.25">
      <c r="A33" s="10" t="s">
        <v>62</v>
      </c>
      <c r="B33" s="11" t="s">
        <v>63</v>
      </c>
      <c r="C33" s="12">
        <v>0</v>
      </c>
      <c r="D33" s="13">
        <v>0</v>
      </c>
      <c r="E33" s="3">
        <f t="shared" si="0"/>
        <v>0</v>
      </c>
      <c r="F33" s="5" t="str">
        <f t="shared" si="1"/>
        <v xml:space="preserve">blank </v>
      </c>
    </row>
    <row r="34" spans="1:6" ht="30" x14ac:dyDescent="0.25">
      <c r="A34" s="10" t="s">
        <v>64</v>
      </c>
      <c r="B34" s="11" t="s">
        <v>65</v>
      </c>
      <c r="C34" s="12">
        <v>0</v>
      </c>
      <c r="D34" s="13">
        <v>0</v>
      </c>
      <c r="E34" s="3">
        <f t="shared" si="0"/>
        <v>0</v>
      </c>
      <c r="F34" s="5" t="str">
        <f t="shared" si="1"/>
        <v xml:space="preserve">blank </v>
      </c>
    </row>
    <row r="35" spans="1:6" ht="30" x14ac:dyDescent="0.25">
      <c r="A35" s="10" t="s">
        <v>66</v>
      </c>
      <c r="B35" s="11" t="s">
        <v>67</v>
      </c>
      <c r="C35" s="12">
        <v>239285137</v>
      </c>
      <c r="D35" s="13">
        <v>251114502</v>
      </c>
      <c r="E35" s="3">
        <f t="shared" si="0"/>
        <v>11829365</v>
      </c>
      <c r="F35" s="5">
        <f t="shared" si="1"/>
        <v>4.9436271505655612E-2</v>
      </c>
    </row>
    <row r="36" spans="1:6" x14ac:dyDescent="0.25">
      <c r="A36" s="10" t="s">
        <v>68</v>
      </c>
      <c r="B36" s="11" t="s">
        <v>69</v>
      </c>
      <c r="C36" s="12">
        <v>507391202</v>
      </c>
      <c r="D36" s="13">
        <v>491042206</v>
      </c>
      <c r="E36" s="3">
        <f t="shared" si="0"/>
        <v>-16348996</v>
      </c>
      <c r="F36" s="5">
        <f t="shared" si="1"/>
        <v>-3.2221678136232251E-2</v>
      </c>
    </row>
    <row r="37" spans="1:6" ht="30" x14ac:dyDescent="0.25">
      <c r="A37" s="10" t="s">
        <v>70</v>
      </c>
      <c r="B37" s="11" t="s">
        <v>71</v>
      </c>
      <c r="C37" s="12">
        <v>4650762211.000001</v>
      </c>
      <c r="D37" s="13">
        <v>4672522457</v>
      </c>
      <c r="E37" s="3">
        <f t="shared" si="0"/>
        <v>21760245.999999046</v>
      </c>
      <c r="F37" s="5">
        <f t="shared" si="1"/>
        <v>4.6788558547525023E-3</v>
      </c>
    </row>
    <row r="38" spans="1:6" x14ac:dyDescent="0.25">
      <c r="A38" s="10" t="s">
        <v>72</v>
      </c>
      <c r="B38" s="11" t="s">
        <v>73</v>
      </c>
      <c r="C38" s="12">
        <v>4620916985</v>
      </c>
      <c r="D38" s="13">
        <v>4637905134</v>
      </c>
      <c r="E38" s="3">
        <f t="shared" si="0"/>
        <v>16988149</v>
      </c>
      <c r="F38" s="5">
        <f t="shared" si="1"/>
        <v>3.6763588385477133E-3</v>
      </c>
    </row>
    <row r="39" spans="1:6" x14ac:dyDescent="0.25">
      <c r="A39" s="10" t="s">
        <v>74</v>
      </c>
      <c r="B39" s="11" t="s">
        <v>75</v>
      </c>
      <c r="C39" s="12">
        <v>0</v>
      </c>
      <c r="D39" s="13">
        <v>0</v>
      </c>
      <c r="E39" s="3">
        <f t="shared" si="0"/>
        <v>0</v>
      </c>
      <c r="F39" s="5" t="str">
        <f t="shared" si="1"/>
        <v xml:space="preserve">blank </v>
      </c>
    </row>
    <row r="40" spans="1:6" x14ac:dyDescent="0.25">
      <c r="A40" s="10" t="s">
        <v>76</v>
      </c>
      <c r="B40" s="11" t="s">
        <v>77</v>
      </c>
      <c r="C40" s="12">
        <v>0</v>
      </c>
      <c r="D40" s="13">
        <v>0</v>
      </c>
      <c r="E40" s="3">
        <f t="shared" si="0"/>
        <v>0</v>
      </c>
      <c r="F40" s="5" t="str">
        <f t="shared" si="1"/>
        <v xml:space="preserve">blank </v>
      </c>
    </row>
    <row r="41" spans="1:6" x14ac:dyDescent="0.25">
      <c r="A41" s="10" t="s">
        <v>78</v>
      </c>
      <c r="B41" s="11" t="s">
        <v>79</v>
      </c>
      <c r="C41" s="12">
        <v>29845226</v>
      </c>
      <c r="D41" s="13">
        <v>34617323</v>
      </c>
      <c r="E41" s="3">
        <f t="shared" si="0"/>
        <v>4772097</v>
      </c>
      <c r="F41" s="5">
        <f t="shared" si="1"/>
        <v>0.15989481868892533</v>
      </c>
    </row>
    <row r="42" spans="1:6" x14ac:dyDescent="0.25">
      <c r="A42" s="10" t="s">
        <v>80</v>
      </c>
      <c r="B42" s="11" t="s">
        <v>81</v>
      </c>
      <c r="C42" s="12">
        <v>0</v>
      </c>
      <c r="D42" s="13">
        <v>0</v>
      </c>
      <c r="E42" s="3">
        <f t="shared" si="0"/>
        <v>0</v>
      </c>
      <c r="F42" s="5" t="str">
        <f t="shared" si="1"/>
        <v xml:space="preserve">blank </v>
      </c>
    </row>
    <row r="43" spans="1:6" ht="45" x14ac:dyDescent="0.25">
      <c r="A43" s="10" t="s">
        <v>82</v>
      </c>
      <c r="B43" s="11" t="s">
        <v>83</v>
      </c>
      <c r="C43" s="12">
        <v>0</v>
      </c>
      <c r="D43" s="13">
        <v>0</v>
      </c>
      <c r="E43" s="3">
        <f t="shared" si="0"/>
        <v>0</v>
      </c>
      <c r="F43" s="5" t="str">
        <f t="shared" si="1"/>
        <v xml:space="preserve">blank </v>
      </c>
    </row>
    <row r="44" spans="1:6" ht="45" x14ac:dyDescent="0.25">
      <c r="A44" s="10" t="s">
        <v>84</v>
      </c>
      <c r="B44" s="11" t="s">
        <v>85</v>
      </c>
      <c r="C44" s="12">
        <v>1801768579</v>
      </c>
      <c r="D44" s="13">
        <v>2023778556</v>
      </c>
      <c r="E44" s="3">
        <f t="shared" si="0"/>
        <v>222009977</v>
      </c>
      <c r="F44" s="5">
        <f t="shared" si="1"/>
        <v>0.1232178092056738</v>
      </c>
    </row>
    <row r="45" spans="1:6" ht="30" x14ac:dyDescent="0.25">
      <c r="A45" s="10" t="s">
        <v>86</v>
      </c>
      <c r="B45" s="11" t="s">
        <v>87</v>
      </c>
      <c r="C45" s="12">
        <v>556559542</v>
      </c>
      <c r="D45" s="13">
        <v>910854374</v>
      </c>
      <c r="E45" s="3">
        <f t="shared" si="0"/>
        <v>354294832</v>
      </c>
      <c r="F45" s="5">
        <f t="shared" si="1"/>
        <v>0.63658028524107124</v>
      </c>
    </row>
    <row r="46" spans="1:6" ht="30" x14ac:dyDescent="0.25">
      <c r="A46" s="10" t="s">
        <v>88</v>
      </c>
      <c r="B46" s="11" t="s">
        <v>89</v>
      </c>
      <c r="C46" s="12">
        <v>0</v>
      </c>
      <c r="D46" s="13">
        <v>0</v>
      </c>
      <c r="E46" s="3">
        <f t="shared" si="0"/>
        <v>0</v>
      </c>
      <c r="F46" s="5" t="str">
        <f t="shared" si="1"/>
        <v xml:space="preserve">blank </v>
      </c>
    </row>
    <row r="47" spans="1:6" ht="30" x14ac:dyDescent="0.25">
      <c r="A47" s="10" t="s">
        <v>90</v>
      </c>
      <c r="B47" s="11" t="s">
        <v>91</v>
      </c>
      <c r="C47" s="12">
        <v>1242267119</v>
      </c>
      <c r="D47" s="13">
        <v>1110958450</v>
      </c>
      <c r="E47" s="3">
        <f t="shared" si="0"/>
        <v>-131308669</v>
      </c>
      <c r="F47" s="5">
        <f t="shared" si="1"/>
        <v>-0.10570083276912362</v>
      </c>
    </row>
    <row r="48" spans="1:6" ht="30" x14ac:dyDescent="0.25">
      <c r="A48" s="10" t="s">
        <v>92</v>
      </c>
      <c r="B48" s="11" t="s">
        <v>93</v>
      </c>
      <c r="C48" s="12">
        <v>2941918</v>
      </c>
      <c r="D48" s="13">
        <v>1965732</v>
      </c>
      <c r="E48" s="3">
        <f t="shared" si="0"/>
        <v>-976186</v>
      </c>
      <c r="F48" s="5">
        <f t="shared" si="1"/>
        <v>-0.33181958164707515</v>
      </c>
    </row>
    <row r="49" spans="1:6" ht="30" x14ac:dyDescent="0.25">
      <c r="A49" s="10" t="s">
        <v>94</v>
      </c>
      <c r="B49" s="11" t="s">
        <v>95</v>
      </c>
      <c r="C49" s="12">
        <v>0</v>
      </c>
      <c r="D49" s="13">
        <v>0</v>
      </c>
      <c r="E49" s="3">
        <f t="shared" si="0"/>
        <v>0</v>
      </c>
      <c r="F49" s="5" t="str">
        <f t="shared" si="1"/>
        <v xml:space="preserve">blank </v>
      </c>
    </row>
    <row r="50" spans="1:6" ht="30" x14ac:dyDescent="0.25">
      <c r="A50" s="10" t="s">
        <v>96</v>
      </c>
      <c r="B50" s="11" t="s">
        <v>97</v>
      </c>
      <c r="C50" s="12">
        <v>0</v>
      </c>
      <c r="D50" s="13">
        <v>0</v>
      </c>
      <c r="E50" s="3">
        <f t="shared" si="0"/>
        <v>0</v>
      </c>
      <c r="F50" s="5" t="str">
        <f t="shared" si="1"/>
        <v xml:space="preserve">blank </v>
      </c>
    </row>
    <row r="51" spans="1:6" ht="60" x14ac:dyDescent="0.25">
      <c r="A51" s="10" t="s">
        <v>98</v>
      </c>
      <c r="B51" s="11" t="s">
        <v>99</v>
      </c>
      <c r="C51" s="12">
        <v>0</v>
      </c>
      <c r="D51" s="13">
        <v>0</v>
      </c>
      <c r="E51" s="3">
        <f t="shared" si="0"/>
        <v>0</v>
      </c>
      <c r="F51" s="5" t="str">
        <f t="shared" si="1"/>
        <v xml:space="preserve">blank </v>
      </c>
    </row>
    <row r="52" spans="1:6" ht="45" x14ac:dyDescent="0.25">
      <c r="A52" s="10" t="s">
        <v>100</v>
      </c>
      <c r="B52" s="11" t="s">
        <v>101</v>
      </c>
      <c r="C52" s="12">
        <v>0</v>
      </c>
      <c r="D52" s="13">
        <v>0</v>
      </c>
      <c r="E52" s="3">
        <f t="shared" si="0"/>
        <v>0</v>
      </c>
      <c r="F52" s="5" t="str">
        <f t="shared" si="1"/>
        <v xml:space="preserve">blank </v>
      </c>
    </row>
    <row r="53" spans="1:6" ht="30" x14ac:dyDescent="0.25">
      <c r="A53" s="10" t="s">
        <v>102</v>
      </c>
      <c r="B53" s="11" t="s">
        <v>103</v>
      </c>
      <c r="C53" s="12">
        <v>29822708</v>
      </c>
      <c r="D53" s="13">
        <v>36762316</v>
      </c>
      <c r="E53" s="3">
        <f t="shared" si="0"/>
        <v>6939608</v>
      </c>
      <c r="F53" s="5">
        <f t="shared" si="1"/>
        <v>0.23269543463323317</v>
      </c>
    </row>
    <row r="54" spans="1:6" x14ac:dyDescent="0.25">
      <c r="A54" s="10" t="s">
        <v>104</v>
      </c>
      <c r="B54" s="11" t="s">
        <v>105</v>
      </c>
      <c r="C54" s="12">
        <v>17084773</v>
      </c>
      <c r="D54" s="13">
        <v>18929660</v>
      </c>
      <c r="E54" s="3">
        <f t="shared" si="0"/>
        <v>1844887</v>
      </c>
      <c r="F54" s="5">
        <f t="shared" si="1"/>
        <v>0.10798428518775169</v>
      </c>
    </row>
    <row r="55" spans="1:6" x14ac:dyDescent="0.25">
      <c r="A55" s="10" t="s">
        <v>106</v>
      </c>
      <c r="B55" s="11" t="s">
        <v>107</v>
      </c>
      <c r="C55" s="12">
        <v>12737935</v>
      </c>
      <c r="D55" s="13">
        <v>17832656</v>
      </c>
      <c r="E55" s="3">
        <f t="shared" si="0"/>
        <v>5094721</v>
      </c>
      <c r="F55" s="5">
        <f t="shared" si="1"/>
        <v>0.39996443693581418</v>
      </c>
    </row>
    <row r="56" spans="1:6" x14ac:dyDescent="0.25">
      <c r="A56" s="10" t="s">
        <v>108</v>
      </c>
      <c r="B56" s="11" t="s">
        <v>109</v>
      </c>
      <c r="C56" s="12">
        <v>2947622011</v>
      </c>
      <c r="D56" s="13">
        <v>3520652579</v>
      </c>
      <c r="E56" s="3">
        <f t="shared" si="0"/>
        <v>573030568</v>
      </c>
      <c r="F56" s="5">
        <f t="shared" si="1"/>
        <v>0.1944043591279859</v>
      </c>
    </row>
    <row r="57" spans="1:6" ht="30" x14ac:dyDescent="0.25">
      <c r="A57" s="10" t="s">
        <v>110</v>
      </c>
      <c r="B57" s="11" t="s">
        <v>111</v>
      </c>
      <c r="C57" s="12">
        <v>2413314389</v>
      </c>
      <c r="D57" s="13">
        <v>2920895736</v>
      </c>
      <c r="E57" s="3">
        <f t="shared" si="0"/>
        <v>507581347</v>
      </c>
      <c r="F57" s="5">
        <f t="shared" si="1"/>
        <v>0.21032541359450702</v>
      </c>
    </row>
    <row r="58" spans="1:6" x14ac:dyDescent="0.25">
      <c r="A58" s="10" t="s">
        <v>112</v>
      </c>
      <c r="B58" s="11" t="s">
        <v>113</v>
      </c>
      <c r="C58" s="12">
        <v>1927877973</v>
      </c>
      <c r="D58" s="13">
        <v>2359037247</v>
      </c>
      <c r="E58" s="3">
        <f t="shared" si="0"/>
        <v>431159274</v>
      </c>
      <c r="F58" s="5">
        <f t="shared" si="1"/>
        <v>0.22364448374762358</v>
      </c>
    </row>
    <row r="59" spans="1:6" x14ac:dyDescent="0.25">
      <c r="A59" s="10" t="s">
        <v>114</v>
      </c>
      <c r="B59" s="11" t="s">
        <v>115</v>
      </c>
      <c r="C59" s="12">
        <v>466326886</v>
      </c>
      <c r="D59" s="13">
        <v>544471463</v>
      </c>
      <c r="E59" s="3">
        <f t="shared" si="0"/>
        <v>78144577</v>
      </c>
      <c r="F59" s="5">
        <f t="shared" si="1"/>
        <v>0.16757467636125103</v>
      </c>
    </row>
    <row r="60" spans="1:6" ht="30" x14ac:dyDescent="0.25">
      <c r="A60" s="10" t="s">
        <v>116</v>
      </c>
      <c r="B60" s="11" t="s">
        <v>117</v>
      </c>
      <c r="C60" s="12">
        <v>19109530</v>
      </c>
      <c r="D60" s="13">
        <v>17387026</v>
      </c>
      <c r="E60" s="3">
        <f t="shared" si="0"/>
        <v>-1722504</v>
      </c>
      <c r="F60" s="5">
        <f t="shared" si="1"/>
        <v>-9.0138480642904348E-2</v>
      </c>
    </row>
    <row r="61" spans="1:6" ht="30" x14ac:dyDescent="0.25">
      <c r="A61" s="10" t="s">
        <v>118</v>
      </c>
      <c r="B61" s="11" t="s">
        <v>119</v>
      </c>
      <c r="C61" s="12">
        <v>176749130</v>
      </c>
      <c r="D61" s="13">
        <v>191584984</v>
      </c>
      <c r="E61" s="3">
        <f t="shared" si="0"/>
        <v>14835854</v>
      </c>
      <c r="F61" s="5">
        <f t="shared" si="1"/>
        <v>8.3937352336614049E-2</v>
      </c>
    </row>
    <row r="62" spans="1:6" ht="30" x14ac:dyDescent="0.25">
      <c r="A62" s="10" t="s">
        <v>120</v>
      </c>
      <c r="B62" s="11" t="s">
        <v>121</v>
      </c>
      <c r="C62" s="12">
        <v>6323456</v>
      </c>
      <c r="D62" s="13">
        <v>27798346</v>
      </c>
      <c r="E62" s="3">
        <f t="shared" si="0"/>
        <v>21474890</v>
      </c>
      <c r="F62" s="5">
        <f t="shared" si="1"/>
        <v>3.3960685422654953</v>
      </c>
    </row>
    <row r="63" spans="1:6" ht="30" x14ac:dyDescent="0.25">
      <c r="A63" s="10" t="s">
        <v>122</v>
      </c>
      <c r="B63" s="11" t="s">
        <v>123</v>
      </c>
      <c r="C63" s="12">
        <v>168367636</v>
      </c>
      <c r="D63" s="13">
        <v>161962452</v>
      </c>
      <c r="E63" s="3">
        <f t="shared" si="0"/>
        <v>-6405184</v>
      </c>
      <c r="F63" s="5">
        <f t="shared" si="1"/>
        <v>-3.8042845716501003E-2</v>
      </c>
    </row>
    <row r="64" spans="1:6" ht="30" x14ac:dyDescent="0.25">
      <c r="A64" s="10" t="s">
        <v>124</v>
      </c>
      <c r="B64" s="11" t="s">
        <v>125</v>
      </c>
      <c r="C64" s="12">
        <v>2058038</v>
      </c>
      <c r="D64" s="13">
        <v>1824186</v>
      </c>
      <c r="E64" s="3">
        <f t="shared" si="0"/>
        <v>-233852</v>
      </c>
      <c r="F64" s="5">
        <f t="shared" si="1"/>
        <v>-0.11362861132787636</v>
      </c>
    </row>
    <row r="65" spans="1:6" x14ac:dyDescent="0.25">
      <c r="A65" s="10" t="s">
        <v>126</v>
      </c>
      <c r="B65" s="11" t="s">
        <v>127</v>
      </c>
      <c r="C65" s="12">
        <v>357558492</v>
      </c>
      <c r="D65" s="13">
        <v>408171859</v>
      </c>
      <c r="E65" s="3">
        <f t="shared" si="0"/>
        <v>50613367</v>
      </c>
      <c r="F65" s="5">
        <f t="shared" si="1"/>
        <v>0.14155269174812382</v>
      </c>
    </row>
    <row r="66" spans="1:6" ht="30" x14ac:dyDescent="0.25">
      <c r="A66" s="10" t="s">
        <v>128</v>
      </c>
      <c r="B66" s="11" t="s">
        <v>129</v>
      </c>
      <c r="C66" s="12">
        <v>173858994</v>
      </c>
      <c r="D66" s="13">
        <v>182860027</v>
      </c>
      <c r="E66" s="3">
        <f t="shared" si="0"/>
        <v>9001033</v>
      </c>
      <c r="F66" s="5">
        <f t="shared" si="1"/>
        <v>5.1772029694362551E-2</v>
      </c>
    </row>
    <row r="67" spans="1:6" ht="30" x14ac:dyDescent="0.25">
      <c r="A67" s="10" t="s">
        <v>130</v>
      </c>
      <c r="B67" s="11" t="s">
        <v>131</v>
      </c>
      <c r="C67" s="12">
        <v>72824562</v>
      </c>
      <c r="D67" s="13">
        <v>84516085</v>
      </c>
      <c r="E67" s="3">
        <f t="shared" si="0"/>
        <v>11691523</v>
      </c>
      <c r="F67" s="5">
        <f t="shared" si="1"/>
        <v>0.16054367755758009</v>
      </c>
    </row>
    <row r="68" spans="1:6" x14ac:dyDescent="0.25">
      <c r="A68" s="10" t="s">
        <v>132</v>
      </c>
      <c r="B68" s="11" t="s">
        <v>133</v>
      </c>
      <c r="C68" s="12">
        <v>110874936</v>
      </c>
      <c r="D68" s="13">
        <v>140795747</v>
      </c>
      <c r="E68" s="3">
        <f t="shared" ref="E68:E131" si="2">D68-C68</f>
        <v>29920811</v>
      </c>
      <c r="F68" s="5">
        <f t="shared" ref="F68:F131" si="3">IF(C68=0,"blank ",E68/C68)</f>
        <v>0.26986090887123487</v>
      </c>
    </row>
    <row r="69" spans="1:6" ht="30" x14ac:dyDescent="0.25">
      <c r="A69" s="10" t="s">
        <v>134</v>
      </c>
      <c r="B69" s="11" t="s">
        <v>135</v>
      </c>
      <c r="C69" s="12">
        <v>0</v>
      </c>
      <c r="D69" s="13">
        <v>0</v>
      </c>
      <c r="E69" s="3">
        <f t="shared" si="2"/>
        <v>0</v>
      </c>
      <c r="F69" s="5" t="str">
        <f t="shared" si="3"/>
        <v xml:space="preserve">blank </v>
      </c>
    </row>
    <row r="70" spans="1:6" x14ac:dyDescent="0.25">
      <c r="A70" s="10" t="s">
        <v>136</v>
      </c>
      <c r="B70" s="11" t="s">
        <v>137</v>
      </c>
      <c r="C70" s="12">
        <v>544988822</v>
      </c>
      <c r="D70" s="13">
        <v>417882587</v>
      </c>
      <c r="E70" s="3">
        <f t="shared" si="2"/>
        <v>-127106235</v>
      </c>
      <c r="F70" s="5">
        <f t="shared" si="3"/>
        <v>-0.23322723305323131</v>
      </c>
    </row>
    <row r="71" spans="1:6" ht="45" x14ac:dyDescent="0.25">
      <c r="A71" s="10" t="s">
        <v>138</v>
      </c>
      <c r="B71" s="11" t="s">
        <v>139</v>
      </c>
      <c r="C71" s="12">
        <v>137486554</v>
      </c>
      <c r="D71" s="13">
        <v>131901557</v>
      </c>
      <c r="E71" s="3">
        <f t="shared" si="2"/>
        <v>-5584997</v>
      </c>
      <c r="F71" s="5">
        <f t="shared" si="3"/>
        <v>-4.0622132401398323E-2</v>
      </c>
    </row>
    <row r="72" spans="1:6" x14ac:dyDescent="0.25">
      <c r="A72" s="10" t="s">
        <v>140</v>
      </c>
      <c r="B72" s="11" t="s">
        <v>141</v>
      </c>
      <c r="C72" s="12">
        <v>123042761</v>
      </c>
      <c r="D72" s="13">
        <v>116259518</v>
      </c>
      <c r="E72" s="3">
        <f t="shared" si="2"/>
        <v>-6783243</v>
      </c>
      <c r="F72" s="5">
        <f t="shared" si="3"/>
        <v>-5.5129151401275854E-2</v>
      </c>
    </row>
    <row r="73" spans="1:6" x14ac:dyDescent="0.25">
      <c r="A73" s="10" t="s">
        <v>142</v>
      </c>
      <c r="B73" s="11" t="s">
        <v>143</v>
      </c>
      <c r="C73" s="12">
        <v>14443793</v>
      </c>
      <c r="D73" s="13">
        <v>15642039</v>
      </c>
      <c r="E73" s="3">
        <f t="shared" si="2"/>
        <v>1198246</v>
      </c>
      <c r="F73" s="5">
        <f t="shared" si="3"/>
        <v>8.295923376913529E-2</v>
      </c>
    </row>
    <row r="74" spans="1:6" ht="30" x14ac:dyDescent="0.25">
      <c r="A74" s="10" t="s">
        <v>144</v>
      </c>
      <c r="B74" s="11" t="s">
        <v>145</v>
      </c>
      <c r="C74" s="12">
        <v>405769053</v>
      </c>
      <c r="D74" s="13">
        <v>284238604</v>
      </c>
      <c r="E74" s="3">
        <f t="shared" si="2"/>
        <v>-121530449</v>
      </c>
      <c r="F74" s="5">
        <f t="shared" si="3"/>
        <v>-0.29950645102548024</v>
      </c>
    </row>
    <row r="75" spans="1:6" x14ac:dyDescent="0.25">
      <c r="A75" s="10" t="s">
        <v>146</v>
      </c>
      <c r="B75" s="11" t="s">
        <v>147</v>
      </c>
      <c r="C75" s="12">
        <v>401903390</v>
      </c>
      <c r="D75" s="13">
        <v>279289603</v>
      </c>
      <c r="E75" s="3">
        <f t="shared" si="2"/>
        <v>-122613787</v>
      </c>
      <c r="F75" s="5">
        <f t="shared" si="3"/>
        <v>-0.30508273891394644</v>
      </c>
    </row>
    <row r="76" spans="1:6" x14ac:dyDescent="0.25">
      <c r="A76" s="10" t="s">
        <v>148</v>
      </c>
      <c r="B76" s="11" t="s">
        <v>149</v>
      </c>
      <c r="C76" s="12">
        <v>2246777</v>
      </c>
      <c r="D76" s="13">
        <v>3542861</v>
      </c>
      <c r="E76" s="3">
        <f t="shared" si="2"/>
        <v>1296084</v>
      </c>
      <c r="F76" s="5">
        <f t="shared" si="3"/>
        <v>0.57686365847611931</v>
      </c>
    </row>
    <row r="77" spans="1:6" ht="30" x14ac:dyDescent="0.25">
      <c r="A77" s="10" t="s">
        <v>150</v>
      </c>
      <c r="B77" s="11" t="s">
        <v>151</v>
      </c>
      <c r="C77" s="12">
        <v>0</v>
      </c>
      <c r="D77" s="13">
        <v>0</v>
      </c>
      <c r="E77" s="3">
        <f t="shared" si="2"/>
        <v>0</v>
      </c>
      <c r="F77" s="5" t="str">
        <f t="shared" si="3"/>
        <v xml:space="preserve">blank </v>
      </c>
    </row>
    <row r="78" spans="1:6" ht="30" x14ac:dyDescent="0.25">
      <c r="A78" s="10" t="s">
        <v>152</v>
      </c>
      <c r="B78" s="11" t="s">
        <v>153</v>
      </c>
      <c r="C78" s="12">
        <v>1618886</v>
      </c>
      <c r="D78" s="13">
        <v>1406140</v>
      </c>
      <c r="E78" s="3">
        <f t="shared" si="2"/>
        <v>-212746</v>
      </c>
      <c r="F78" s="5">
        <f t="shared" si="3"/>
        <v>-0.1314150594915269</v>
      </c>
    </row>
    <row r="79" spans="1:6" x14ac:dyDescent="0.25">
      <c r="A79" s="10" t="s">
        <v>154</v>
      </c>
      <c r="B79" s="11" t="s">
        <v>155</v>
      </c>
      <c r="C79" s="12">
        <v>1733215</v>
      </c>
      <c r="D79" s="13">
        <v>1742426</v>
      </c>
      <c r="E79" s="3">
        <f t="shared" si="2"/>
        <v>9211</v>
      </c>
      <c r="F79" s="5">
        <f t="shared" si="3"/>
        <v>5.3144012716252742E-3</v>
      </c>
    </row>
    <row r="80" spans="1:6" ht="30" x14ac:dyDescent="0.25">
      <c r="A80" s="10" t="s">
        <v>156</v>
      </c>
      <c r="B80" s="11" t="s">
        <v>157</v>
      </c>
      <c r="C80" s="12">
        <v>1174230134</v>
      </c>
      <c r="D80" s="13">
        <v>1317460379</v>
      </c>
      <c r="E80" s="3">
        <f t="shared" si="2"/>
        <v>143230245</v>
      </c>
      <c r="F80" s="5">
        <f t="shared" si="3"/>
        <v>0.12197800146048714</v>
      </c>
    </row>
    <row r="81" spans="1:6" ht="30" x14ac:dyDescent="0.25">
      <c r="A81" s="10" t="s">
        <v>158</v>
      </c>
      <c r="B81" s="11" t="s">
        <v>159</v>
      </c>
      <c r="C81" s="12">
        <v>15050994</v>
      </c>
      <c r="D81" s="13">
        <v>18667814</v>
      </c>
      <c r="E81" s="3">
        <f t="shared" si="2"/>
        <v>3616820</v>
      </c>
      <c r="F81" s="5">
        <f t="shared" si="3"/>
        <v>0.24030439451374441</v>
      </c>
    </row>
    <row r="82" spans="1:6" x14ac:dyDescent="0.25">
      <c r="A82" s="10" t="s">
        <v>160</v>
      </c>
      <c r="B82" s="11" t="s">
        <v>161</v>
      </c>
      <c r="C82" s="12">
        <v>1002061770</v>
      </c>
      <c r="D82" s="13">
        <v>1023163145</v>
      </c>
      <c r="E82" s="3">
        <f t="shared" si="2"/>
        <v>21101375</v>
      </c>
      <c r="F82" s="5">
        <f t="shared" si="3"/>
        <v>2.1057958333247261E-2</v>
      </c>
    </row>
    <row r="83" spans="1:6" ht="30" x14ac:dyDescent="0.25">
      <c r="A83" s="10" t="s">
        <v>162</v>
      </c>
      <c r="B83" s="11" t="s">
        <v>163</v>
      </c>
      <c r="C83" s="12">
        <v>157117370</v>
      </c>
      <c r="D83" s="13">
        <v>275629420</v>
      </c>
      <c r="E83" s="3">
        <f t="shared" si="2"/>
        <v>118512050</v>
      </c>
      <c r="F83" s="5">
        <f t="shared" si="3"/>
        <v>0.75428992987853605</v>
      </c>
    </row>
    <row r="84" spans="1:6" ht="30" x14ac:dyDescent="0.25">
      <c r="A84" s="10" t="s">
        <v>164</v>
      </c>
      <c r="B84" s="11" t="s">
        <v>165</v>
      </c>
      <c r="C84" s="12">
        <v>0</v>
      </c>
      <c r="D84" s="13">
        <v>0</v>
      </c>
      <c r="E84" s="3">
        <f t="shared" si="2"/>
        <v>0</v>
      </c>
      <c r="F84" s="5" t="str">
        <f t="shared" si="3"/>
        <v xml:space="preserve">blank </v>
      </c>
    </row>
    <row r="85" spans="1:6" x14ac:dyDescent="0.25">
      <c r="A85" s="10" t="s">
        <v>166</v>
      </c>
      <c r="B85" s="11" t="s">
        <v>167</v>
      </c>
      <c r="C85" s="12">
        <v>18833777337</v>
      </c>
      <c r="D85" s="13">
        <v>20078802062</v>
      </c>
      <c r="E85" s="3">
        <f t="shared" si="2"/>
        <v>1245024725</v>
      </c>
      <c r="F85" s="5">
        <f t="shared" si="3"/>
        <v>6.610594904687972E-2</v>
      </c>
    </row>
    <row r="86" spans="1:6" x14ac:dyDescent="0.25">
      <c r="A86" s="10" t="s">
        <v>168</v>
      </c>
      <c r="B86" s="11" t="s">
        <v>169</v>
      </c>
      <c r="C86" s="12">
        <v>1694039662</v>
      </c>
      <c r="D86" s="13">
        <v>1688276157</v>
      </c>
      <c r="E86" s="3">
        <f t="shared" si="2"/>
        <v>-5763505</v>
      </c>
      <c r="F86" s="5">
        <f t="shared" si="3"/>
        <v>-3.4022255377395053E-3</v>
      </c>
    </row>
    <row r="87" spans="1:6" ht="30" x14ac:dyDescent="0.25">
      <c r="A87" s="10" t="s">
        <v>170</v>
      </c>
      <c r="B87" s="11" t="s">
        <v>171</v>
      </c>
      <c r="C87" s="12">
        <v>5976055016</v>
      </c>
      <c r="D87" s="13">
        <v>6258070057</v>
      </c>
      <c r="E87" s="3">
        <f t="shared" si="2"/>
        <v>282015041</v>
      </c>
      <c r="F87" s="5">
        <f t="shared" si="3"/>
        <v>4.7190837474713102E-2</v>
      </c>
    </row>
    <row r="88" spans="1:6" x14ac:dyDescent="0.25">
      <c r="A88" s="10" t="s">
        <v>172</v>
      </c>
      <c r="B88" s="11" t="s">
        <v>173</v>
      </c>
      <c r="C88" s="12">
        <v>4256758247</v>
      </c>
      <c r="D88" s="13">
        <v>4410995247</v>
      </c>
      <c r="E88" s="3">
        <f t="shared" si="2"/>
        <v>154237000</v>
      </c>
      <c r="F88" s="5">
        <f t="shared" si="3"/>
        <v>3.6233441283328768E-2</v>
      </c>
    </row>
    <row r="89" spans="1:6" x14ac:dyDescent="0.25">
      <c r="A89" s="10" t="s">
        <v>174</v>
      </c>
      <c r="B89" s="11" t="s">
        <v>175</v>
      </c>
      <c r="C89" s="12">
        <v>4256758247</v>
      </c>
      <c r="D89" s="13">
        <v>4410995247</v>
      </c>
      <c r="E89" s="3">
        <f t="shared" si="2"/>
        <v>154237000</v>
      </c>
      <c r="F89" s="5">
        <f t="shared" si="3"/>
        <v>3.6233441283328768E-2</v>
      </c>
    </row>
    <row r="90" spans="1:6" x14ac:dyDescent="0.25">
      <c r="A90" s="10" t="s">
        <v>176</v>
      </c>
      <c r="B90" s="11" t="s">
        <v>177</v>
      </c>
      <c r="C90" s="12">
        <v>0</v>
      </c>
      <c r="D90" s="13">
        <v>0</v>
      </c>
      <c r="E90" s="3">
        <f t="shared" si="2"/>
        <v>0</v>
      </c>
      <c r="F90" s="5" t="str">
        <f t="shared" si="3"/>
        <v xml:space="preserve">blank </v>
      </c>
    </row>
    <row r="91" spans="1:6" x14ac:dyDescent="0.25">
      <c r="A91" s="10" t="s">
        <v>178</v>
      </c>
      <c r="B91" s="11" t="s">
        <v>179</v>
      </c>
      <c r="C91" s="12">
        <v>0</v>
      </c>
      <c r="D91" s="13">
        <v>0</v>
      </c>
      <c r="E91" s="3">
        <f t="shared" si="2"/>
        <v>0</v>
      </c>
      <c r="F91" s="5" t="str">
        <f t="shared" si="3"/>
        <v xml:space="preserve">blank </v>
      </c>
    </row>
    <row r="92" spans="1:6" x14ac:dyDescent="0.25">
      <c r="A92" s="10" t="s">
        <v>180</v>
      </c>
      <c r="B92" s="11" t="s">
        <v>181</v>
      </c>
      <c r="C92" s="12">
        <v>76161592</v>
      </c>
      <c r="D92" s="13">
        <v>76161592</v>
      </c>
      <c r="E92" s="3">
        <f t="shared" si="2"/>
        <v>0</v>
      </c>
      <c r="F92" s="5">
        <f t="shared" si="3"/>
        <v>0</v>
      </c>
    </row>
    <row r="93" spans="1:6" x14ac:dyDescent="0.25">
      <c r="A93" s="10" t="s">
        <v>182</v>
      </c>
      <c r="B93" s="11" t="s">
        <v>183</v>
      </c>
      <c r="C93" s="12">
        <v>32941883</v>
      </c>
      <c r="D93" s="13">
        <v>22770455</v>
      </c>
      <c r="E93" s="3">
        <f t="shared" si="2"/>
        <v>-10171428</v>
      </c>
      <c r="F93" s="5">
        <f t="shared" si="3"/>
        <v>-0.30876887031624756</v>
      </c>
    </row>
    <row r="94" spans="1:6" x14ac:dyDescent="0.25">
      <c r="A94" s="10" t="s">
        <v>184</v>
      </c>
      <c r="B94" s="11" t="s">
        <v>185</v>
      </c>
      <c r="C94" s="12">
        <v>160237407</v>
      </c>
      <c r="D94" s="13">
        <v>160237407</v>
      </c>
      <c r="E94" s="3">
        <f t="shared" si="2"/>
        <v>0</v>
      </c>
      <c r="F94" s="5">
        <f t="shared" si="3"/>
        <v>0</v>
      </c>
    </row>
    <row r="95" spans="1:6" x14ac:dyDescent="0.25">
      <c r="A95" s="10" t="s">
        <v>186</v>
      </c>
      <c r="B95" s="11" t="s">
        <v>187</v>
      </c>
      <c r="C95" s="12">
        <v>-127558014</v>
      </c>
      <c r="D95" s="13">
        <v>-137663718</v>
      </c>
      <c r="E95" s="3">
        <f t="shared" si="2"/>
        <v>-10105704</v>
      </c>
      <c r="F95" s="5">
        <f t="shared" si="3"/>
        <v>7.9224375506504824E-2</v>
      </c>
    </row>
    <row r="96" spans="1:6" x14ac:dyDescent="0.25">
      <c r="A96" s="10" t="s">
        <v>188</v>
      </c>
      <c r="B96" s="11" t="s">
        <v>189</v>
      </c>
      <c r="C96" s="12">
        <v>262490</v>
      </c>
      <c r="D96" s="13">
        <v>196766</v>
      </c>
      <c r="E96" s="3">
        <f t="shared" si="2"/>
        <v>-65724</v>
      </c>
      <c r="F96" s="5">
        <f t="shared" si="3"/>
        <v>-0.25038668139738657</v>
      </c>
    </row>
    <row r="97" spans="1:6" x14ac:dyDescent="0.25">
      <c r="A97" s="10" t="s">
        <v>190</v>
      </c>
      <c r="B97" s="11" t="s">
        <v>191</v>
      </c>
      <c r="C97" s="12">
        <v>1708130078</v>
      </c>
      <c r="D97" s="13">
        <v>1736468255</v>
      </c>
      <c r="E97" s="3">
        <f t="shared" si="2"/>
        <v>28338177</v>
      </c>
      <c r="F97" s="5">
        <f t="shared" si="3"/>
        <v>1.6590175048717806E-2</v>
      </c>
    </row>
    <row r="98" spans="1:6" x14ac:dyDescent="0.25">
      <c r="A98" s="10" t="s">
        <v>192</v>
      </c>
      <c r="B98" s="11" t="s">
        <v>193</v>
      </c>
      <c r="C98" s="12">
        <v>1338312148</v>
      </c>
      <c r="D98" s="13">
        <v>1366650325</v>
      </c>
      <c r="E98" s="3">
        <f t="shared" si="2"/>
        <v>28338177</v>
      </c>
      <c r="F98" s="5">
        <f t="shared" si="3"/>
        <v>2.117456457549842E-2</v>
      </c>
    </row>
    <row r="99" spans="1:6" x14ac:dyDescent="0.25">
      <c r="A99" s="10" t="s">
        <v>194</v>
      </c>
      <c r="B99" s="11" t="s">
        <v>195</v>
      </c>
      <c r="C99" s="12">
        <v>299465148</v>
      </c>
      <c r="D99" s="13">
        <v>299465148</v>
      </c>
      <c r="E99" s="3">
        <f t="shared" si="2"/>
        <v>0</v>
      </c>
      <c r="F99" s="5">
        <f t="shared" si="3"/>
        <v>0</v>
      </c>
    </row>
    <row r="100" spans="1:6" x14ac:dyDescent="0.25">
      <c r="A100" s="10" t="s">
        <v>196</v>
      </c>
      <c r="B100" s="11" t="s">
        <v>197</v>
      </c>
      <c r="C100" s="12">
        <v>0</v>
      </c>
      <c r="D100" s="13">
        <v>0</v>
      </c>
      <c r="E100" s="3">
        <f t="shared" si="2"/>
        <v>0</v>
      </c>
      <c r="F100" s="5" t="str">
        <f t="shared" si="3"/>
        <v xml:space="preserve">blank </v>
      </c>
    </row>
    <row r="101" spans="1:6" x14ac:dyDescent="0.25">
      <c r="A101" s="10" t="s">
        <v>198</v>
      </c>
      <c r="B101" s="11" t="s">
        <v>199</v>
      </c>
      <c r="C101" s="12">
        <v>0</v>
      </c>
      <c r="D101" s="13">
        <v>0</v>
      </c>
      <c r="E101" s="3">
        <f t="shared" si="2"/>
        <v>0</v>
      </c>
      <c r="F101" s="5" t="str">
        <f t="shared" si="3"/>
        <v xml:space="preserve">blank </v>
      </c>
    </row>
    <row r="102" spans="1:6" x14ac:dyDescent="0.25">
      <c r="A102" s="10" t="s">
        <v>200</v>
      </c>
      <c r="B102" s="11" t="s">
        <v>201</v>
      </c>
      <c r="C102" s="12">
        <v>70352782</v>
      </c>
      <c r="D102" s="13">
        <v>70352782</v>
      </c>
      <c r="E102" s="3">
        <f t="shared" si="2"/>
        <v>0</v>
      </c>
      <c r="F102" s="5">
        <f t="shared" si="3"/>
        <v>0</v>
      </c>
    </row>
    <row r="103" spans="1:6" x14ac:dyDescent="0.25">
      <c r="A103" s="10" t="s">
        <v>202</v>
      </c>
      <c r="B103" s="11" t="s">
        <v>203</v>
      </c>
      <c r="C103" s="12">
        <v>798537379</v>
      </c>
      <c r="D103" s="13">
        <v>1244204617</v>
      </c>
      <c r="E103" s="3">
        <f t="shared" si="2"/>
        <v>445667238</v>
      </c>
      <c r="F103" s="5">
        <f t="shared" si="3"/>
        <v>0.55810441654979814</v>
      </c>
    </row>
    <row r="104" spans="1:6" x14ac:dyDescent="0.25">
      <c r="A104" s="10" t="s">
        <v>204</v>
      </c>
      <c r="B104" s="11" t="s">
        <v>205</v>
      </c>
      <c r="C104" s="12">
        <v>1203696514</v>
      </c>
      <c r="D104" s="13">
        <v>1390479781</v>
      </c>
      <c r="E104" s="3">
        <f t="shared" si="2"/>
        <v>186783267</v>
      </c>
      <c r="F104" s="5">
        <f t="shared" si="3"/>
        <v>0.15517471790235657</v>
      </c>
    </row>
    <row r="105" spans="1:6" ht="30" x14ac:dyDescent="0.25">
      <c r="A105" s="10" t="s">
        <v>206</v>
      </c>
      <c r="B105" s="11" t="s">
        <v>207</v>
      </c>
      <c r="C105" s="12">
        <v>509170904</v>
      </c>
      <c r="D105" s="13">
        <v>179570982</v>
      </c>
      <c r="E105" s="3">
        <f t="shared" si="2"/>
        <v>-329599922</v>
      </c>
      <c r="F105" s="5">
        <f t="shared" si="3"/>
        <v>-0.64732670192010811</v>
      </c>
    </row>
    <row r="106" spans="1:6" ht="30" x14ac:dyDescent="0.25">
      <c r="A106" s="10" t="s">
        <v>208</v>
      </c>
      <c r="B106" s="11" t="s">
        <v>209</v>
      </c>
      <c r="C106" s="12">
        <v>201948553</v>
      </c>
      <c r="D106" s="13">
        <v>21621310</v>
      </c>
      <c r="E106" s="3">
        <f t="shared" si="2"/>
        <v>-180327243</v>
      </c>
      <c r="F106" s="5">
        <f t="shared" si="3"/>
        <v>-0.8929365440910092</v>
      </c>
    </row>
    <row r="107" spans="1:6" x14ac:dyDescent="0.25">
      <c r="A107" s="10" t="s">
        <v>210</v>
      </c>
      <c r="B107" s="11" t="s">
        <v>211</v>
      </c>
      <c r="C107" s="12">
        <v>127708754</v>
      </c>
      <c r="D107" s="13">
        <v>375001712</v>
      </c>
      <c r="E107" s="3">
        <f t="shared" si="2"/>
        <v>247292958</v>
      </c>
      <c r="F107" s="5">
        <f t="shared" si="3"/>
        <v>1.9363821997668225</v>
      </c>
    </row>
    <row r="108" spans="1:6" ht="30" x14ac:dyDescent="0.25">
      <c r="A108" s="10" t="s">
        <v>212</v>
      </c>
      <c r="B108" s="11" t="s">
        <v>213</v>
      </c>
      <c r="C108" s="12">
        <v>10424036028</v>
      </c>
      <c r="D108" s="13">
        <v>10819480445</v>
      </c>
      <c r="E108" s="3">
        <f t="shared" si="2"/>
        <v>395444417</v>
      </c>
      <c r="F108" s="5">
        <f t="shared" si="3"/>
        <v>3.7935826002308208E-2</v>
      </c>
    </row>
    <row r="109" spans="1:6" x14ac:dyDescent="0.25">
      <c r="A109" s="10" t="s">
        <v>214</v>
      </c>
      <c r="B109" s="11" t="s">
        <v>215</v>
      </c>
      <c r="C109" s="12">
        <v>4761078649</v>
      </c>
      <c r="D109" s="13">
        <v>5168368512</v>
      </c>
      <c r="E109" s="3">
        <f t="shared" si="2"/>
        <v>407289863</v>
      </c>
      <c r="F109" s="5">
        <f t="shared" si="3"/>
        <v>8.554571201749539E-2</v>
      </c>
    </row>
    <row r="110" spans="1:6" x14ac:dyDescent="0.25">
      <c r="A110" s="10" t="s">
        <v>216</v>
      </c>
      <c r="B110" s="11" t="s">
        <v>217</v>
      </c>
      <c r="C110" s="12">
        <v>0</v>
      </c>
      <c r="D110" s="13">
        <v>0</v>
      </c>
      <c r="E110" s="3">
        <f t="shared" si="2"/>
        <v>0</v>
      </c>
      <c r="F110" s="5" t="str">
        <f t="shared" si="3"/>
        <v xml:space="preserve">blank </v>
      </c>
    </row>
    <row r="111" spans="1:6" x14ac:dyDescent="0.25">
      <c r="A111" s="10" t="s">
        <v>218</v>
      </c>
      <c r="B111" s="11" t="s">
        <v>219</v>
      </c>
      <c r="C111" s="12">
        <v>5590990301</v>
      </c>
      <c r="D111" s="13">
        <v>5546625283</v>
      </c>
      <c r="E111" s="3">
        <f t="shared" si="2"/>
        <v>-44365018</v>
      </c>
      <c r="F111" s="5">
        <f t="shared" si="3"/>
        <v>-7.9350912113127624E-3</v>
      </c>
    </row>
    <row r="112" spans="1:6" x14ac:dyDescent="0.25">
      <c r="A112" s="10" t="s">
        <v>220</v>
      </c>
      <c r="B112" s="11" t="s">
        <v>221</v>
      </c>
      <c r="C112" s="12">
        <v>53334477</v>
      </c>
      <c r="D112" s="13">
        <v>85854049</v>
      </c>
      <c r="E112" s="3">
        <f t="shared" si="2"/>
        <v>32519572</v>
      </c>
      <c r="F112" s="5">
        <f t="shared" si="3"/>
        <v>0.60972890012589798</v>
      </c>
    </row>
    <row r="113" spans="1:6" x14ac:dyDescent="0.25">
      <c r="A113" s="10" t="s">
        <v>222</v>
      </c>
      <c r="B113" s="11" t="s">
        <v>223</v>
      </c>
      <c r="C113" s="12">
        <v>0</v>
      </c>
      <c r="D113" s="13">
        <v>0</v>
      </c>
      <c r="E113" s="3">
        <f t="shared" si="2"/>
        <v>0</v>
      </c>
      <c r="F113" s="5" t="str">
        <f t="shared" si="3"/>
        <v xml:space="preserve">blank </v>
      </c>
    </row>
    <row r="114" spans="1:6" x14ac:dyDescent="0.25">
      <c r="A114" s="10" t="s">
        <v>224</v>
      </c>
      <c r="B114" s="11" t="s">
        <v>225</v>
      </c>
      <c r="C114" s="12">
        <v>18632601</v>
      </c>
      <c r="D114" s="13">
        <v>18632601</v>
      </c>
      <c r="E114" s="3">
        <f t="shared" si="2"/>
        <v>0</v>
      </c>
      <c r="F114" s="5">
        <f t="shared" si="3"/>
        <v>0</v>
      </c>
    </row>
    <row r="115" spans="1:6" ht="45" x14ac:dyDescent="0.25">
      <c r="A115" s="10" t="s">
        <v>226</v>
      </c>
      <c r="B115" s="11" t="s">
        <v>227</v>
      </c>
      <c r="C115" s="12">
        <v>0</v>
      </c>
      <c r="D115" s="13">
        <v>0</v>
      </c>
      <c r="E115" s="3">
        <f t="shared" si="2"/>
        <v>0</v>
      </c>
      <c r="F115" s="5" t="str">
        <f t="shared" si="3"/>
        <v xml:space="preserve">blank </v>
      </c>
    </row>
    <row r="116" spans="1:6" x14ac:dyDescent="0.25">
      <c r="A116" s="10" t="s">
        <v>228</v>
      </c>
      <c r="B116" s="11" t="s">
        <v>229</v>
      </c>
      <c r="C116" s="12">
        <v>90733561</v>
      </c>
      <c r="D116" s="13">
        <v>90942255</v>
      </c>
      <c r="E116" s="3">
        <f t="shared" si="2"/>
        <v>208694</v>
      </c>
      <c r="F116" s="5">
        <f t="shared" si="3"/>
        <v>2.3000750516118285E-3</v>
      </c>
    </row>
    <row r="117" spans="1:6" x14ac:dyDescent="0.25">
      <c r="A117" s="10" t="s">
        <v>230</v>
      </c>
      <c r="B117" s="11" t="s">
        <v>231</v>
      </c>
      <c r="C117" s="12">
        <v>73181419</v>
      </c>
      <c r="D117" s="13">
        <v>60350808</v>
      </c>
      <c r="E117" s="3">
        <f t="shared" si="2"/>
        <v>-12830611</v>
      </c>
      <c r="F117" s="5">
        <f t="shared" si="3"/>
        <v>-0.17532607559850677</v>
      </c>
    </row>
    <row r="118" spans="1:6" x14ac:dyDescent="0.25">
      <c r="A118" s="10" t="s">
        <v>232</v>
      </c>
      <c r="B118" s="11" t="s">
        <v>233</v>
      </c>
      <c r="C118" s="12">
        <v>17552142</v>
      </c>
      <c r="D118" s="13">
        <v>30591447</v>
      </c>
      <c r="E118" s="3">
        <f t="shared" si="2"/>
        <v>13039305</v>
      </c>
      <c r="F118" s="5">
        <f t="shared" si="3"/>
        <v>0.74288967124354399</v>
      </c>
    </row>
    <row r="119" spans="1:6" ht="30" x14ac:dyDescent="0.25">
      <c r="A119" s="10" t="s">
        <v>234</v>
      </c>
      <c r="B119" s="11" t="s">
        <v>235</v>
      </c>
      <c r="C119" s="12">
        <v>55558411</v>
      </c>
      <c r="D119" s="13">
        <v>36430268</v>
      </c>
      <c r="E119" s="3">
        <f t="shared" si="2"/>
        <v>-19128143</v>
      </c>
      <c r="F119" s="5">
        <f t="shared" si="3"/>
        <v>-0.34428887824023618</v>
      </c>
    </row>
    <row r="120" spans="1:6" x14ac:dyDescent="0.25">
      <c r="A120" s="10" t="s">
        <v>236</v>
      </c>
      <c r="B120" s="11" t="s">
        <v>237</v>
      </c>
      <c r="C120" s="12">
        <v>21713475</v>
      </c>
      <c r="D120" s="13">
        <v>21909609</v>
      </c>
      <c r="E120" s="3">
        <f t="shared" si="2"/>
        <v>196134</v>
      </c>
      <c r="F120" s="5">
        <f t="shared" si="3"/>
        <v>9.032824087346682E-3</v>
      </c>
    </row>
    <row r="121" spans="1:6" x14ac:dyDescent="0.25">
      <c r="A121" s="10" t="s">
        <v>238</v>
      </c>
      <c r="B121" s="11" t="s">
        <v>239</v>
      </c>
      <c r="C121" s="12">
        <v>33844936</v>
      </c>
      <c r="D121" s="13">
        <v>14520659</v>
      </c>
      <c r="E121" s="3">
        <f t="shared" si="2"/>
        <v>-19324277</v>
      </c>
      <c r="F121" s="5">
        <f t="shared" si="3"/>
        <v>-0.57096509208940449</v>
      </c>
    </row>
    <row r="122" spans="1:6" ht="45" x14ac:dyDescent="0.25">
      <c r="A122" s="10" t="s">
        <v>240</v>
      </c>
      <c r="B122" s="11" t="s">
        <v>241</v>
      </c>
      <c r="C122" s="12">
        <v>0</v>
      </c>
      <c r="D122" s="13">
        <v>0</v>
      </c>
      <c r="E122" s="3">
        <f t="shared" si="2"/>
        <v>0</v>
      </c>
      <c r="F122" s="5" t="str">
        <f t="shared" si="3"/>
        <v xml:space="preserve">blank </v>
      </c>
    </row>
    <row r="123" spans="1:6" x14ac:dyDescent="0.25">
      <c r="A123" s="10" t="s">
        <v>242</v>
      </c>
      <c r="B123" s="11" t="s">
        <v>243</v>
      </c>
      <c r="C123" s="12">
        <v>1724147816</v>
      </c>
      <c r="D123" s="13">
        <v>1820937961</v>
      </c>
      <c r="E123" s="3">
        <f t="shared" si="2"/>
        <v>96790145</v>
      </c>
      <c r="F123" s="5">
        <f t="shared" si="3"/>
        <v>5.6137962245343821E-2</v>
      </c>
    </row>
    <row r="124" spans="1:6" ht="30" x14ac:dyDescent="0.25">
      <c r="A124" s="10" t="s">
        <v>244</v>
      </c>
      <c r="B124" s="11" t="s">
        <v>245</v>
      </c>
      <c r="C124" s="12">
        <v>126130131</v>
      </c>
      <c r="D124" s="13">
        <v>115489978</v>
      </c>
      <c r="E124" s="3">
        <f t="shared" si="2"/>
        <v>-10640153</v>
      </c>
      <c r="F124" s="5">
        <f t="shared" si="3"/>
        <v>-8.4358534440910085E-2</v>
      </c>
    </row>
    <row r="125" spans="1:6" x14ac:dyDescent="0.25">
      <c r="A125" s="10" t="s">
        <v>246</v>
      </c>
      <c r="B125" s="11" t="s">
        <v>247</v>
      </c>
      <c r="C125" s="12">
        <v>125092447</v>
      </c>
      <c r="D125" s="13">
        <v>114105914</v>
      </c>
      <c r="E125" s="3">
        <f t="shared" si="2"/>
        <v>-10986533</v>
      </c>
      <c r="F125" s="5">
        <f t="shared" si="3"/>
        <v>-8.7827309030096751E-2</v>
      </c>
    </row>
    <row r="126" spans="1:6" x14ac:dyDescent="0.25">
      <c r="A126" s="10" t="s">
        <v>248</v>
      </c>
      <c r="B126" s="11" t="s">
        <v>249</v>
      </c>
      <c r="C126" s="12">
        <v>0</v>
      </c>
      <c r="D126" s="13">
        <v>0</v>
      </c>
      <c r="E126" s="3">
        <f t="shared" si="2"/>
        <v>0</v>
      </c>
      <c r="F126" s="5" t="str">
        <f t="shared" si="3"/>
        <v xml:space="preserve">blank </v>
      </c>
    </row>
    <row r="127" spans="1:6" ht="30" x14ac:dyDescent="0.25">
      <c r="A127" s="10" t="s">
        <v>250</v>
      </c>
      <c r="B127" s="11" t="s">
        <v>251</v>
      </c>
      <c r="C127" s="12">
        <v>1037684</v>
      </c>
      <c r="D127" s="13">
        <v>1384064</v>
      </c>
      <c r="E127" s="3">
        <f t="shared" si="2"/>
        <v>346380</v>
      </c>
      <c r="F127" s="5">
        <f t="shared" si="3"/>
        <v>0.33380104155022144</v>
      </c>
    </row>
    <row r="128" spans="1:6" ht="30" x14ac:dyDescent="0.25">
      <c r="A128" s="10" t="s">
        <v>252</v>
      </c>
      <c r="B128" s="11" t="s">
        <v>253</v>
      </c>
      <c r="C128" s="12">
        <v>880129923</v>
      </c>
      <c r="D128" s="13">
        <v>1095305612</v>
      </c>
      <c r="E128" s="3">
        <f t="shared" si="2"/>
        <v>215175689</v>
      </c>
      <c r="F128" s="5">
        <f t="shared" si="3"/>
        <v>0.24448173318156802</v>
      </c>
    </row>
    <row r="129" spans="1:6" ht="30" x14ac:dyDescent="0.25">
      <c r="A129" s="10" t="s">
        <v>254</v>
      </c>
      <c r="B129" s="11" t="s">
        <v>255</v>
      </c>
      <c r="C129" s="12">
        <v>879083271</v>
      </c>
      <c r="D129" s="13">
        <v>1094262495</v>
      </c>
      <c r="E129" s="3">
        <f t="shared" si="2"/>
        <v>215179224</v>
      </c>
      <c r="F129" s="5">
        <f t="shared" si="3"/>
        <v>0.24477683866651581</v>
      </c>
    </row>
    <row r="130" spans="1:6" ht="30" x14ac:dyDescent="0.25">
      <c r="A130" s="10" t="s">
        <v>256</v>
      </c>
      <c r="B130" s="11" t="s">
        <v>257</v>
      </c>
      <c r="C130" s="12">
        <v>0</v>
      </c>
      <c r="D130" s="13">
        <v>0</v>
      </c>
      <c r="E130" s="3">
        <f t="shared" si="2"/>
        <v>0</v>
      </c>
      <c r="F130" s="5" t="str">
        <f t="shared" si="3"/>
        <v xml:space="preserve">blank </v>
      </c>
    </row>
    <row r="131" spans="1:6" ht="30" x14ac:dyDescent="0.25">
      <c r="A131" s="10" t="s">
        <v>258</v>
      </c>
      <c r="B131" s="11" t="s">
        <v>259</v>
      </c>
      <c r="C131" s="12">
        <v>1046652</v>
      </c>
      <c r="D131" s="13">
        <v>1043117</v>
      </c>
      <c r="E131" s="3">
        <f t="shared" si="2"/>
        <v>-3535</v>
      </c>
      <c r="F131" s="5">
        <f t="shared" si="3"/>
        <v>-3.3774358621585778E-3</v>
      </c>
    </row>
    <row r="132" spans="1:6" x14ac:dyDescent="0.25">
      <c r="A132" s="10" t="s">
        <v>260</v>
      </c>
      <c r="B132" s="11" t="s">
        <v>261</v>
      </c>
      <c r="C132" s="12">
        <v>717887762</v>
      </c>
      <c r="D132" s="13">
        <v>610142371</v>
      </c>
      <c r="E132" s="3">
        <f t="shared" ref="E132:E139" si="4">D132-C132</f>
        <v>-107745391</v>
      </c>
      <c r="F132" s="5">
        <f t="shared" ref="F132:F139" si="5">IF(C132=0,"blank ",E132/C132)</f>
        <v>-0.15008668026297961</v>
      </c>
    </row>
    <row r="133" spans="1:6" ht="30" x14ac:dyDescent="0.25">
      <c r="A133" s="10" t="s">
        <v>262</v>
      </c>
      <c r="B133" s="11" t="s">
        <v>263</v>
      </c>
      <c r="C133" s="12">
        <v>349953823</v>
      </c>
      <c r="D133" s="13">
        <v>321908288</v>
      </c>
      <c r="E133" s="3">
        <f t="shared" si="4"/>
        <v>-28045535</v>
      </c>
      <c r="F133" s="5">
        <f t="shared" si="5"/>
        <v>-8.0140673302488821E-2</v>
      </c>
    </row>
    <row r="134" spans="1:6" x14ac:dyDescent="0.25">
      <c r="A134" s="10" t="s">
        <v>264</v>
      </c>
      <c r="B134" s="11" t="s">
        <v>265</v>
      </c>
      <c r="C134" s="12">
        <v>99467470</v>
      </c>
      <c r="D134" s="13">
        <v>30019529</v>
      </c>
      <c r="E134" s="3">
        <f t="shared" si="4"/>
        <v>-69447941</v>
      </c>
      <c r="F134" s="5">
        <f t="shared" si="5"/>
        <v>-0.6981975212599657</v>
      </c>
    </row>
    <row r="135" spans="1:6" x14ac:dyDescent="0.25">
      <c r="A135" s="10" t="s">
        <v>266</v>
      </c>
      <c r="B135" s="11" t="s">
        <v>267</v>
      </c>
      <c r="C135" s="12">
        <v>268466469</v>
      </c>
      <c r="D135" s="13">
        <v>258214554</v>
      </c>
      <c r="E135" s="3">
        <f t="shared" si="4"/>
        <v>-10251915</v>
      </c>
      <c r="F135" s="5">
        <f t="shared" si="5"/>
        <v>-3.8186947659374179E-2</v>
      </c>
    </row>
    <row r="136" spans="1:6" x14ac:dyDescent="0.25">
      <c r="A136" s="10" t="s">
        <v>268</v>
      </c>
      <c r="B136" s="11" t="s">
        <v>269</v>
      </c>
      <c r="C136" s="12">
        <v>435537756</v>
      </c>
      <c r="D136" s="13">
        <v>677939364</v>
      </c>
      <c r="E136" s="3">
        <f t="shared" si="4"/>
        <v>242401608</v>
      </c>
      <c r="F136" s="5">
        <f t="shared" si="5"/>
        <v>0.55655704852371057</v>
      </c>
    </row>
    <row r="137" spans="1:6" ht="45" x14ac:dyDescent="0.25">
      <c r="A137" s="10" t="s">
        <v>270</v>
      </c>
      <c r="B137" s="11" t="s">
        <v>271</v>
      </c>
      <c r="C137" s="12">
        <v>0</v>
      </c>
      <c r="D137" s="13">
        <v>0</v>
      </c>
      <c r="E137" s="3">
        <f t="shared" si="4"/>
        <v>0</v>
      </c>
      <c r="F137" s="5" t="str">
        <f t="shared" si="5"/>
        <v xml:space="preserve">blank </v>
      </c>
    </row>
    <row r="138" spans="1:6" x14ac:dyDescent="0.25">
      <c r="A138" s="10" t="s">
        <v>272</v>
      </c>
      <c r="B138" s="11" t="s">
        <v>273</v>
      </c>
      <c r="C138" s="12">
        <v>18833777342</v>
      </c>
      <c r="D138" s="13">
        <v>20078802062</v>
      </c>
      <c r="E138" s="3">
        <f t="shared" si="4"/>
        <v>1245024720</v>
      </c>
      <c r="F138" s="5">
        <f t="shared" si="5"/>
        <v>6.6105948763849412E-2</v>
      </c>
    </row>
    <row r="139" spans="1:6" x14ac:dyDescent="0.25">
      <c r="A139" s="14" t="s">
        <v>274</v>
      </c>
      <c r="B139" s="15" t="s">
        <v>275</v>
      </c>
      <c r="C139" s="16">
        <v>1694039662</v>
      </c>
      <c r="D139" s="17">
        <v>1688276157</v>
      </c>
      <c r="E139" s="3">
        <f t="shared" si="4"/>
        <v>-5763505</v>
      </c>
      <c r="F139" s="5">
        <f t="shared" si="5"/>
        <v>-3.4022255377395053E-3</v>
      </c>
    </row>
  </sheetData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D4BBC-EFC2-4317-AFE9-8DFB6F9F34DF}">
  <sheetPr>
    <outlinePr summaryBelow="0"/>
  </sheetPr>
  <dimension ref="A1:F94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RowHeight="15" x14ac:dyDescent="0.25"/>
  <cols>
    <col min="1" max="1" width="59.85546875" style="1" customWidth="1"/>
    <col min="2" max="2" width="6.5703125" style="1" customWidth="1"/>
    <col min="3" max="4" width="16.42578125" style="2" bestFit="1" customWidth="1"/>
    <col min="5" max="5" width="13.85546875" style="1" hidden="1" customWidth="1"/>
    <col min="6" max="6" width="11.5703125" style="1" hidden="1" customWidth="1"/>
    <col min="7" max="16384" width="9.140625" style="1"/>
  </cols>
  <sheetData>
    <row r="1" spans="1:6" x14ac:dyDescent="0.25">
      <c r="A1" s="4" t="s">
        <v>465</v>
      </c>
    </row>
    <row r="2" spans="1:6" x14ac:dyDescent="0.25">
      <c r="A2" s="6" t="s">
        <v>277</v>
      </c>
      <c r="B2" s="7" t="s">
        <v>278</v>
      </c>
      <c r="C2" s="18" t="s">
        <v>466</v>
      </c>
      <c r="D2" s="19" t="s">
        <v>467</v>
      </c>
    </row>
    <row r="3" spans="1:6" x14ac:dyDescent="0.25">
      <c r="A3" s="10" t="s">
        <v>464</v>
      </c>
      <c r="B3" s="11" t="s">
        <v>463</v>
      </c>
      <c r="C3" s="20">
        <v>2417050526</v>
      </c>
      <c r="D3" s="13">
        <v>2112689213</v>
      </c>
      <c r="E3" s="3">
        <f>C3-D3</f>
        <v>304361313</v>
      </c>
      <c r="F3" s="5">
        <f>IF(D3=0,"",E3/D3)</f>
        <v>0.14406345766673823</v>
      </c>
    </row>
    <row r="4" spans="1:6" ht="30" x14ac:dyDescent="0.25">
      <c r="A4" s="10" t="s">
        <v>462</v>
      </c>
      <c r="B4" s="11" t="s">
        <v>461</v>
      </c>
      <c r="C4" s="20">
        <v>2028370976</v>
      </c>
      <c r="D4" s="13">
        <v>1815307237</v>
      </c>
      <c r="E4" s="3">
        <f t="shared" ref="E4:E67" si="0">C4-D4</f>
        <v>213063739</v>
      </c>
      <c r="F4" s="5">
        <f t="shared" ref="F4:F67" si="1">IF(D4=0,"",E4/D4)</f>
        <v>0.11737062170925505</v>
      </c>
    </row>
    <row r="5" spans="1:6" x14ac:dyDescent="0.25">
      <c r="A5" s="10" t="s">
        <v>460</v>
      </c>
      <c r="B5" s="11" t="s">
        <v>459</v>
      </c>
      <c r="C5" s="20">
        <v>2961374214</v>
      </c>
      <c r="D5" s="13">
        <v>2475293081</v>
      </c>
      <c r="E5" s="3">
        <f t="shared" si="0"/>
        <v>486081133</v>
      </c>
      <c r="F5" s="5">
        <f t="shared" si="1"/>
        <v>0.19637316353812406</v>
      </c>
    </row>
    <row r="6" spans="1:6" x14ac:dyDescent="0.25">
      <c r="A6" s="10" t="s">
        <v>458</v>
      </c>
      <c r="B6" s="11" t="s">
        <v>457</v>
      </c>
      <c r="C6" s="20">
        <v>16101965</v>
      </c>
      <c r="D6" s="13">
        <v>14841519</v>
      </c>
      <c r="E6" s="3">
        <f t="shared" si="0"/>
        <v>1260446</v>
      </c>
      <c r="F6" s="5">
        <f t="shared" si="1"/>
        <v>8.4927021284007378E-2</v>
      </c>
    </row>
    <row r="7" spans="1:6" ht="30" x14ac:dyDescent="0.25">
      <c r="A7" s="10" t="s">
        <v>456</v>
      </c>
      <c r="B7" s="11" t="s">
        <v>455</v>
      </c>
      <c r="C7" s="20">
        <v>0</v>
      </c>
      <c r="D7" s="13">
        <v>0</v>
      </c>
      <c r="E7" s="3">
        <f t="shared" si="0"/>
        <v>0</v>
      </c>
      <c r="F7" s="5" t="str">
        <f t="shared" si="1"/>
        <v/>
      </c>
    </row>
    <row r="8" spans="1:6" ht="30" x14ac:dyDescent="0.25">
      <c r="A8" s="10" t="s">
        <v>454</v>
      </c>
      <c r="B8" s="11" t="s">
        <v>453</v>
      </c>
      <c r="C8" s="20">
        <v>0</v>
      </c>
      <c r="D8" s="13">
        <v>0</v>
      </c>
      <c r="E8" s="3">
        <f t="shared" si="0"/>
        <v>0</v>
      </c>
      <c r="F8" s="5" t="str">
        <f t="shared" si="1"/>
        <v/>
      </c>
    </row>
    <row r="9" spans="1:6" ht="30" x14ac:dyDescent="0.25">
      <c r="A9" s="10" t="s">
        <v>452</v>
      </c>
      <c r="B9" s="11" t="s">
        <v>451</v>
      </c>
      <c r="C9" s="20">
        <v>837747846</v>
      </c>
      <c r="D9" s="13">
        <v>654934014</v>
      </c>
      <c r="E9" s="3">
        <f t="shared" si="0"/>
        <v>182813832</v>
      </c>
      <c r="F9" s="5">
        <f t="shared" si="1"/>
        <v>0.27913320745622472</v>
      </c>
    </row>
    <row r="10" spans="1:6" x14ac:dyDescent="0.25">
      <c r="A10" s="10" t="s">
        <v>450</v>
      </c>
      <c r="B10" s="11" t="s">
        <v>449</v>
      </c>
      <c r="C10" s="20">
        <v>407289862</v>
      </c>
      <c r="D10" s="13">
        <v>217212116</v>
      </c>
      <c r="E10" s="3">
        <f t="shared" si="0"/>
        <v>190077746</v>
      </c>
      <c r="F10" s="5">
        <f t="shared" si="1"/>
        <v>0.87507892975914847</v>
      </c>
    </row>
    <row r="11" spans="1:6" ht="30" x14ac:dyDescent="0.25">
      <c r="A11" s="10" t="s">
        <v>448</v>
      </c>
      <c r="B11" s="11" t="s">
        <v>447</v>
      </c>
      <c r="C11" s="20">
        <v>-7573346</v>
      </c>
      <c r="D11" s="13">
        <v>-17501254</v>
      </c>
      <c r="E11" s="3">
        <f t="shared" si="0"/>
        <v>9927908</v>
      </c>
      <c r="F11" s="5">
        <f t="shared" si="1"/>
        <v>-0.56726837974010325</v>
      </c>
    </row>
    <row r="12" spans="1:6" ht="30" x14ac:dyDescent="0.25">
      <c r="A12" s="10" t="s">
        <v>446</v>
      </c>
      <c r="B12" s="11" t="s">
        <v>445</v>
      </c>
      <c r="C12" s="20">
        <v>303505851</v>
      </c>
      <c r="D12" s="13">
        <v>214820021</v>
      </c>
      <c r="E12" s="3">
        <f t="shared" si="0"/>
        <v>88685830</v>
      </c>
      <c r="F12" s="5">
        <f t="shared" si="1"/>
        <v>0.41283782390096685</v>
      </c>
    </row>
    <row r="13" spans="1:6" ht="30" x14ac:dyDescent="0.25">
      <c r="A13" s="10" t="s">
        <v>444</v>
      </c>
      <c r="B13" s="11" t="s">
        <v>443</v>
      </c>
      <c r="C13" s="20">
        <v>130094236</v>
      </c>
      <c r="D13" s="13">
        <v>82907577</v>
      </c>
      <c r="E13" s="3">
        <f t="shared" si="0"/>
        <v>47186659</v>
      </c>
      <c r="F13" s="5">
        <f t="shared" si="1"/>
        <v>0.56914772699243155</v>
      </c>
    </row>
    <row r="14" spans="1:6" ht="30" x14ac:dyDescent="0.25">
      <c r="A14" s="10" t="s">
        <v>442</v>
      </c>
      <c r="B14" s="11" t="s">
        <v>441</v>
      </c>
      <c r="C14" s="20">
        <v>0</v>
      </c>
      <c r="D14" s="13">
        <v>304528</v>
      </c>
      <c r="E14" s="3">
        <f t="shared" si="0"/>
        <v>-304528</v>
      </c>
      <c r="F14" s="5">
        <f t="shared" si="1"/>
        <v>-1</v>
      </c>
    </row>
    <row r="15" spans="1:6" ht="30" x14ac:dyDescent="0.25">
      <c r="A15" s="10" t="s">
        <v>440</v>
      </c>
      <c r="B15" s="11" t="s">
        <v>439</v>
      </c>
      <c r="C15" s="20">
        <v>12417254</v>
      </c>
      <c r="D15" s="13">
        <v>9029467</v>
      </c>
      <c r="E15" s="3">
        <f t="shared" si="0"/>
        <v>3387787</v>
      </c>
      <c r="F15" s="5">
        <f t="shared" si="1"/>
        <v>0.37519235631516235</v>
      </c>
    </row>
    <row r="16" spans="1:6" x14ac:dyDescent="0.25">
      <c r="A16" s="10" t="s">
        <v>438</v>
      </c>
      <c r="B16" s="11" t="s">
        <v>437</v>
      </c>
      <c r="C16" s="20">
        <v>7816566</v>
      </c>
      <c r="D16" s="13">
        <v>9029467</v>
      </c>
      <c r="E16" s="3">
        <f t="shared" si="0"/>
        <v>-1212901</v>
      </c>
      <c r="F16" s="5">
        <f t="shared" si="1"/>
        <v>-0.13432697633204707</v>
      </c>
    </row>
    <row r="17" spans="1:6" ht="30" x14ac:dyDescent="0.25">
      <c r="A17" s="10" t="s">
        <v>436</v>
      </c>
      <c r="B17" s="11" t="s">
        <v>435</v>
      </c>
      <c r="C17" s="20">
        <v>0</v>
      </c>
      <c r="D17" s="13">
        <v>0</v>
      </c>
      <c r="E17" s="3">
        <f t="shared" si="0"/>
        <v>0</v>
      </c>
      <c r="F17" s="5" t="str">
        <f t="shared" si="1"/>
        <v/>
      </c>
    </row>
    <row r="18" spans="1:6" ht="30" x14ac:dyDescent="0.25">
      <c r="A18" s="10" t="s">
        <v>434</v>
      </c>
      <c r="B18" s="11" t="s">
        <v>433</v>
      </c>
      <c r="C18" s="20">
        <v>4600688</v>
      </c>
      <c r="D18" s="13">
        <v>0</v>
      </c>
      <c r="E18" s="3">
        <f t="shared" si="0"/>
        <v>4600688</v>
      </c>
      <c r="F18" s="5" t="str">
        <f t="shared" si="1"/>
        <v/>
      </c>
    </row>
    <row r="19" spans="1:6" x14ac:dyDescent="0.25">
      <c r="A19" s="10" t="s">
        <v>432</v>
      </c>
      <c r="B19" s="11" t="s">
        <v>431</v>
      </c>
      <c r="C19" s="20">
        <v>62208361</v>
      </c>
      <c r="D19" s="13">
        <v>47566442</v>
      </c>
      <c r="E19" s="3">
        <f t="shared" si="0"/>
        <v>14641919</v>
      </c>
      <c r="F19" s="5">
        <f t="shared" si="1"/>
        <v>0.30782035368548272</v>
      </c>
    </row>
    <row r="20" spans="1:6" x14ac:dyDescent="0.25">
      <c r="A20" s="10" t="s">
        <v>430</v>
      </c>
      <c r="B20" s="11" t="s">
        <v>429</v>
      </c>
      <c r="C20" s="20">
        <v>11132585</v>
      </c>
      <c r="D20" s="13">
        <v>5775977</v>
      </c>
      <c r="E20" s="3">
        <f t="shared" si="0"/>
        <v>5356608</v>
      </c>
      <c r="F20" s="5">
        <f t="shared" si="1"/>
        <v>0.92739427459631507</v>
      </c>
    </row>
    <row r="21" spans="1:6" ht="30" x14ac:dyDescent="0.25">
      <c r="A21" s="10" t="s">
        <v>428</v>
      </c>
      <c r="B21" s="11" t="s">
        <v>427</v>
      </c>
      <c r="C21" s="20">
        <v>42217215</v>
      </c>
      <c r="D21" s="13">
        <v>13632132</v>
      </c>
      <c r="E21" s="3">
        <f t="shared" si="0"/>
        <v>28585083</v>
      </c>
      <c r="F21" s="5">
        <f t="shared" si="1"/>
        <v>2.0968901269441935</v>
      </c>
    </row>
    <row r="22" spans="1:6" ht="30" x14ac:dyDescent="0.25">
      <c r="A22" s="10" t="s">
        <v>426</v>
      </c>
      <c r="B22" s="11" t="s">
        <v>425</v>
      </c>
      <c r="C22" s="20">
        <v>1122476</v>
      </c>
      <c r="D22" s="13">
        <v>1052492</v>
      </c>
      <c r="E22" s="3">
        <f t="shared" si="0"/>
        <v>69984</v>
      </c>
      <c r="F22" s="5">
        <f t="shared" si="1"/>
        <v>6.6493617053621307E-2</v>
      </c>
    </row>
    <row r="23" spans="1:6" x14ac:dyDescent="0.25">
      <c r="A23" s="10" t="s">
        <v>424</v>
      </c>
      <c r="B23" s="11" t="s">
        <v>423</v>
      </c>
      <c r="C23" s="20">
        <v>967569</v>
      </c>
      <c r="D23" s="13">
        <v>661549</v>
      </c>
      <c r="E23" s="3">
        <f t="shared" si="0"/>
        <v>306020</v>
      </c>
      <c r="F23" s="5">
        <f t="shared" si="1"/>
        <v>0.46258100307006739</v>
      </c>
    </row>
    <row r="24" spans="1:6" ht="30" x14ac:dyDescent="0.25">
      <c r="A24" s="10" t="s">
        <v>422</v>
      </c>
      <c r="B24" s="11" t="s">
        <v>421</v>
      </c>
      <c r="C24" s="20">
        <v>154907</v>
      </c>
      <c r="D24" s="13">
        <v>390943</v>
      </c>
      <c r="E24" s="3">
        <f t="shared" si="0"/>
        <v>-236036</v>
      </c>
      <c r="F24" s="5">
        <f t="shared" si="1"/>
        <v>-0.6037606505296168</v>
      </c>
    </row>
    <row r="25" spans="1:6" x14ac:dyDescent="0.25">
      <c r="A25" s="10" t="s">
        <v>420</v>
      </c>
      <c r="B25" s="11" t="s">
        <v>419</v>
      </c>
      <c r="C25" s="20">
        <v>0</v>
      </c>
      <c r="D25" s="13">
        <v>0</v>
      </c>
      <c r="E25" s="3">
        <f t="shared" si="0"/>
        <v>0</v>
      </c>
      <c r="F25" s="5" t="str">
        <f t="shared" si="1"/>
        <v/>
      </c>
    </row>
    <row r="26" spans="1:6" x14ac:dyDescent="0.25">
      <c r="A26" s="10" t="s">
        <v>418</v>
      </c>
      <c r="B26" s="11" t="s">
        <v>417</v>
      </c>
      <c r="C26" s="20">
        <v>996345</v>
      </c>
      <c r="D26" s="13">
        <v>5546539</v>
      </c>
      <c r="E26" s="3">
        <f t="shared" si="0"/>
        <v>-4550194</v>
      </c>
      <c r="F26" s="5">
        <f t="shared" si="1"/>
        <v>-0.82036635819201853</v>
      </c>
    </row>
    <row r="27" spans="1:6" ht="30" x14ac:dyDescent="0.25">
      <c r="A27" s="10" t="s">
        <v>416</v>
      </c>
      <c r="B27" s="11" t="s">
        <v>415</v>
      </c>
      <c r="C27" s="20">
        <v>181070809</v>
      </c>
      <c r="D27" s="13">
        <v>142584758</v>
      </c>
      <c r="E27" s="3">
        <f t="shared" si="0"/>
        <v>38486051</v>
      </c>
      <c r="F27" s="5">
        <f t="shared" si="1"/>
        <v>0.26991700613609765</v>
      </c>
    </row>
    <row r="28" spans="1:6" ht="30" x14ac:dyDescent="0.25">
      <c r="A28" s="10" t="s">
        <v>414</v>
      </c>
      <c r="B28" s="11" t="s">
        <v>413</v>
      </c>
      <c r="C28" s="20">
        <v>53703114</v>
      </c>
      <c r="D28" s="13">
        <v>53701810</v>
      </c>
      <c r="E28" s="3">
        <f t="shared" si="0"/>
        <v>1304</v>
      </c>
      <c r="F28" s="5">
        <f t="shared" si="1"/>
        <v>2.4282235552209508E-5</v>
      </c>
    </row>
    <row r="29" spans="1:6" x14ac:dyDescent="0.25">
      <c r="A29" s="10" t="s">
        <v>412</v>
      </c>
      <c r="B29" s="11" t="s">
        <v>411</v>
      </c>
      <c r="C29" s="20">
        <v>23811391</v>
      </c>
      <c r="D29" s="13">
        <v>18187831</v>
      </c>
      <c r="E29" s="3">
        <f t="shared" si="0"/>
        <v>5623560</v>
      </c>
      <c r="F29" s="5">
        <f t="shared" si="1"/>
        <v>0.30919354814765981</v>
      </c>
    </row>
    <row r="30" spans="1:6" ht="30" x14ac:dyDescent="0.25">
      <c r="A30" s="10" t="s">
        <v>410</v>
      </c>
      <c r="B30" s="11" t="s">
        <v>409</v>
      </c>
      <c r="C30" s="20">
        <v>2259103852</v>
      </c>
      <c r="D30" s="13">
        <v>2092055091</v>
      </c>
      <c r="E30" s="3">
        <f t="shared" si="0"/>
        <v>167048761</v>
      </c>
      <c r="F30" s="5">
        <f t="shared" si="1"/>
        <v>7.9849121430234843E-2</v>
      </c>
    </row>
    <row r="31" spans="1:6" ht="30" x14ac:dyDescent="0.25">
      <c r="A31" s="10" t="s">
        <v>408</v>
      </c>
      <c r="B31" s="11" t="s">
        <v>407</v>
      </c>
      <c r="C31" s="20">
        <v>968860972</v>
      </c>
      <c r="D31" s="13">
        <v>941645134</v>
      </c>
      <c r="E31" s="3">
        <f t="shared" si="0"/>
        <v>27215838</v>
      </c>
      <c r="F31" s="5">
        <f t="shared" si="1"/>
        <v>2.8902435766210842E-2</v>
      </c>
    </row>
    <row r="32" spans="1:6" x14ac:dyDescent="0.25">
      <c r="A32" s="10" t="s">
        <v>406</v>
      </c>
      <c r="B32" s="11" t="s">
        <v>405</v>
      </c>
      <c r="C32" s="20">
        <v>1151063422</v>
      </c>
      <c r="D32" s="13">
        <v>977617781</v>
      </c>
      <c r="E32" s="3">
        <f t="shared" si="0"/>
        <v>173445641</v>
      </c>
      <c r="F32" s="5">
        <f t="shared" si="1"/>
        <v>0.17741661861201358</v>
      </c>
    </row>
    <row r="33" spans="1:6" ht="30" x14ac:dyDescent="0.25">
      <c r="A33" s="10" t="s">
        <v>404</v>
      </c>
      <c r="B33" s="11" t="s">
        <v>403</v>
      </c>
      <c r="C33" s="20">
        <v>28184184</v>
      </c>
      <c r="D33" s="13">
        <v>17079706</v>
      </c>
      <c r="E33" s="3">
        <f t="shared" si="0"/>
        <v>11104478</v>
      </c>
      <c r="F33" s="5">
        <f t="shared" si="1"/>
        <v>0.65015627318175151</v>
      </c>
    </row>
    <row r="34" spans="1:6" x14ac:dyDescent="0.25">
      <c r="A34" s="10" t="s">
        <v>402</v>
      </c>
      <c r="B34" s="11" t="s">
        <v>401</v>
      </c>
      <c r="C34" s="20">
        <v>375101</v>
      </c>
      <c r="D34" s="13">
        <v>50490</v>
      </c>
      <c r="E34" s="3">
        <f t="shared" si="0"/>
        <v>324611</v>
      </c>
      <c r="F34" s="5">
        <f t="shared" si="1"/>
        <v>6.429213705684294</v>
      </c>
    </row>
    <row r="35" spans="1:6" ht="30" x14ac:dyDescent="0.25">
      <c r="A35" s="10" t="s">
        <v>400</v>
      </c>
      <c r="B35" s="11" t="s">
        <v>399</v>
      </c>
      <c r="C35" s="20">
        <v>224970853</v>
      </c>
      <c r="D35" s="13">
        <v>135087595</v>
      </c>
      <c r="E35" s="3">
        <f t="shared" si="0"/>
        <v>89883258</v>
      </c>
      <c r="F35" s="5">
        <f t="shared" si="1"/>
        <v>0.66537018443477358</v>
      </c>
    </row>
    <row r="36" spans="1:6" x14ac:dyDescent="0.25">
      <c r="A36" s="10" t="s">
        <v>398</v>
      </c>
      <c r="B36" s="11" t="s">
        <v>397</v>
      </c>
      <c r="C36" s="20">
        <v>-59980981</v>
      </c>
      <c r="D36" s="13">
        <v>99576962</v>
      </c>
      <c r="E36" s="3">
        <f t="shared" si="0"/>
        <v>-159557943</v>
      </c>
      <c r="F36" s="5">
        <f t="shared" si="1"/>
        <v>-1.6023580132922715</v>
      </c>
    </row>
    <row r="37" spans="1:6" ht="30" x14ac:dyDescent="0.25">
      <c r="A37" s="10" t="s">
        <v>396</v>
      </c>
      <c r="B37" s="11" t="s">
        <v>395</v>
      </c>
      <c r="C37" s="20">
        <v>1602592</v>
      </c>
      <c r="D37" s="13">
        <v>-135881</v>
      </c>
      <c r="E37" s="3">
        <f t="shared" si="0"/>
        <v>1738473</v>
      </c>
      <c r="F37" s="5">
        <f t="shared" si="1"/>
        <v>-12.794084529845968</v>
      </c>
    </row>
    <row r="38" spans="1:6" ht="30" x14ac:dyDescent="0.25">
      <c r="A38" s="10" t="s">
        <v>394</v>
      </c>
      <c r="B38" s="11" t="s">
        <v>393</v>
      </c>
      <c r="C38" s="20">
        <v>-132911261</v>
      </c>
      <c r="D38" s="13">
        <v>-16532301</v>
      </c>
      <c r="E38" s="3">
        <f t="shared" si="0"/>
        <v>-116378960</v>
      </c>
      <c r="F38" s="5">
        <f t="shared" si="1"/>
        <v>7.0394895423208181</v>
      </c>
    </row>
    <row r="39" spans="1:6" ht="30" x14ac:dyDescent="0.25">
      <c r="A39" s="10" t="s">
        <v>392</v>
      </c>
      <c r="B39" s="11" t="s">
        <v>391</v>
      </c>
      <c r="C39" s="20">
        <v>49111725</v>
      </c>
      <c r="D39" s="13">
        <v>42722349</v>
      </c>
      <c r="E39" s="3">
        <f t="shared" si="0"/>
        <v>6389376</v>
      </c>
      <c r="F39" s="5">
        <f t="shared" si="1"/>
        <v>0.14955582147414226</v>
      </c>
    </row>
    <row r="40" spans="1:6" ht="30" x14ac:dyDescent="0.25">
      <c r="A40" s="10" t="s">
        <v>390</v>
      </c>
      <c r="B40" s="11" t="s">
        <v>389</v>
      </c>
      <c r="C40" s="20">
        <v>0</v>
      </c>
      <c r="D40" s="13">
        <v>0</v>
      </c>
      <c r="E40" s="3">
        <f t="shared" si="0"/>
        <v>0</v>
      </c>
      <c r="F40" s="5" t="str">
        <f t="shared" si="1"/>
        <v/>
      </c>
    </row>
    <row r="41" spans="1:6" x14ac:dyDescent="0.25">
      <c r="A41" s="10" t="s">
        <v>388</v>
      </c>
      <c r="B41" s="11" t="s">
        <v>387</v>
      </c>
      <c r="C41" s="20">
        <v>0</v>
      </c>
      <c r="D41" s="13">
        <v>0</v>
      </c>
      <c r="E41" s="3">
        <f t="shared" si="0"/>
        <v>0</v>
      </c>
      <c r="F41" s="5" t="str">
        <f t="shared" si="1"/>
        <v/>
      </c>
    </row>
    <row r="42" spans="1:6" ht="30" x14ac:dyDescent="0.25">
      <c r="A42" s="10" t="s">
        <v>386</v>
      </c>
      <c r="B42" s="11" t="s">
        <v>385</v>
      </c>
      <c r="C42" s="20">
        <v>0</v>
      </c>
      <c r="D42" s="13">
        <v>0</v>
      </c>
      <c r="E42" s="3">
        <f t="shared" si="0"/>
        <v>0</v>
      </c>
      <c r="F42" s="5" t="str">
        <f t="shared" si="1"/>
        <v/>
      </c>
    </row>
    <row r="43" spans="1:6" ht="30" x14ac:dyDescent="0.25">
      <c r="A43" s="10" t="s">
        <v>384</v>
      </c>
      <c r="B43" s="11" t="s">
        <v>383</v>
      </c>
      <c r="C43" s="20">
        <v>0</v>
      </c>
      <c r="D43" s="13">
        <v>0</v>
      </c>
      <c r="E43" s="3">
        <f t="shared" si="0"/>
        <v>0</v>
      </c>
      <c r="F43" s="5" t="str">
        <f t="shared" si="1"/>
        <v/>
      </c>
    </row>
    <row r="44" spans="1:6" x14ac:dyDescent="0.25">
      <c r="A44" s="10" t="s">
        <v>382</v>
      </c>
      <c r="B44" s="11" t="s">
        <v>381</v>
      </c>
      <c r="C44" s="20">
        <v>0</v>
      </c>
      <c r="D44" s="13">
        <v>0</v>
      </c>
      <c r="E44" s="3">
        <f t="shared" si="0"/>
        <v>0</v>
      </c>
      <c r="F44" s="5" t="str">
        <f t="shared" si="1"/>
        <v/>
      </c>
    </row>
    <row r="45" spans="1:6" ht="30" x14ac:dyDescent="0.25">
      <c r="A45" s="10" t="s">
        <v>380</v>
      </c>
      <c r="B45" s="11" t="s">
        <v>379</v>
      </c>
      <c r="C45" s="20">
        <v>0</v>
      </c>
      <c r="D45" s="13">
        <v>0</v>
      </c>
      <c r="E45" s="3">
        <f t="shared" si="0"/>
        <v>0</v>
      </c>
      <c r="F45" s="5" t="str">
        <f t="shared" si="1"/>
        <v/>
      </c>
    </row>
    <row r="46" spans="1:6" ht="30" x14ac:dyDescent="0.25">
      <c r="A46" s="10" t="s">
        <v>378</v>
      </c>
      <c r="B46" s="11" t="s">
        <v>377</v>
      </c>
      <c r="C46" s="20">
        <v>49111725</v>
      </c>
      <c r="D46" s="13">
        <v>42722349</v>
      </c>
      <c r="E46" s="3">
        <f t="shared" si="0"/>
        <v>6389376</v>
      </c>
      <c r="F46" s="5">
        <f t="shared" si="1"/>
        <v>0.14955582147414226</v>
      </c>
    </row>
    <row r="47" spans="1:6" x14ac:dyDescent="0.25">
      <c r="A47" s="10" t="s">
        <v>376</v>
      </c>
      <c r="B47" s="11" t="s">
        <v>375</v>
      </c>
      <c r="C47" s="20">
        <v>48135538</v>
      </c>
      <c r="D47" s="13">
        <v>41409274</v>
      </c>
      <c r="E47" s="3">
        <f t="shared" si="0"/>
        <v>6726264</v>
      </c>
      <c r="F47" s="5">
        <f t="shared" si="1"/>
        <v>0.16243375819629197</v>
      </c>
    </row>
    <row r="48" spans="1:6" ht="30" x14ac:dyDescent="0.25">
      <c r="A48" s="10" t="s">
        <v>374</v>
      </c>
      <c r="B48" s="11" t="s">
        <v>373</v>
      </c>
      <c r="C48" s="20">
        <v>-976187</v>
      </c>
      <c r="D48" s="13">
        <v>-1313075</v>
      </c>
      <c r="E48" s="3">
        <f t="shared" si="0"/>
        <v>336888</v>
      </c>
      <c r="F48" s="5">
        <f t="shared" si="1"/>
        <v>-0.25656417188660208</v>
      </c>
    </row>
    <row r="49" spans="1:6" ht="60" x14ac:dyDescent="0.25">
      <c r="A49" s="10" t="s">
        <v>372</v>
      </c>
      <c r="B49" s="11" t="s">
        <v>371</v>
      </c>
      <c r="C49" s="20">
        <v>0</v>
      </c>
      <c r="D49" s="13">
        <v>0</v>
      </c>
      <c r="E49" s="3">
        <f t="shared" si="0"/>
        <v>0</v>
      </c>
      <c r="F49" s="5" t="str">
        <f t="shared" si="1"/>
        <v/>
      </c>
    </row>
    <row r="50" spans="1:6" ht="45" x14ac:dyDescent="0.25">
      <c r="A50" s="10" t="s">
        <v>370</v>
      </c>
      <c r="B50" s="11" t="s">
        <v>369</v>
      </c>
      <c r="C50" s="20">
        <v>0</v>
      </c>
      <c r="D50" s="13">
        <v>0</v>
      </c>
      <c r="E50" s="3">
        <f t="shared" si="0"/>
        <v>0</v>
      </c>
      <c r="F50" s="5" t="str">
        <f t="shared" si="1"/>
        <v/>
      </c>
    </row>
    <row r="51" spans="1:6" ht="45" x14ac:dyDescent="0.25">
      <c r="A51" s="10" t="s">
        <v>368</v>
      </c>
      <c r="B51" s="11" t="s">
        <v>367</v>
      </c>
      <c r="C51" s="20">
        <v>0</v>
      </c>
      <c r="D51" s="13">
        <v>0</v>
      </c>
      <c r="E51" s="3">
        <f t="shared" si="0"/>
        <v>0</v>
      </c>
      <c r="F51" s="5" t="str">
        <f t="shared" si="1"/>
        <v/>
      </c>
    </row>
    <row r="52" spans="1:6" ht="30" x14ac:dyDescent="0.25">
      <c r="A52" s="10" t="s">
        <v>366</v>
      </c>
      <c r="B52" s="11" t="s">
        <v>365</v>
      </c>
      <c r="C52" s="20">
        <v>56971657</v>
      </c>
      <c r="D52" s="13">
        <v>46229282</v>
      </c>
      <c r="E52" s="3">
        <f t="shared" si="0"/>
        <v>10742375</v>
      </c>
      <c r="F52" s="5">
        <f t="shared" si="1"/>
        <v>0.23237166002275356</v>
      </c>
    </row>
    <row r="53" spans="1:6" x14ac:dyDescent="0.25">
      <c r="A53" s="10" t="s">
        <v>364</v>
      </c>
      <c r="B53" s="11" t="s">
        <v>363</v>
      </c>
      <c r="C53" s="20">
        <v>17013611</v>
      </c>
      <c r="D53" s="13">
        <v>8906226</v>
      </c>
      <c r="E53" s="3">
        <f t="shared" si="0"/>
        <v>8107385</v>
      </c>
      <c r="F53" s="5">
        <f t="shared" si="1"/>
        <v>0.91030533022629334</v>
      </c>
    </row>
    <row r="54" spans="1:6" x14ac:dyDescent="0.25">
      <c r="A54" s="10" t="s">
        <v>362</v>
      </c>
      <c r="B54" s="11" t="s">
        <v>361</v>
      </c>
      <c r="C54" s="20">
        <v>39958046</v>
      </c>
      <c r="D54" s="13">
        <v>37323056</v>
      </c>
      <c r="E54" s="3">
        <f t="shared" si="0"/>
        <v>2634990</v>
      </c>
      <c r="F54" s="5">
        <f t="shared" si="1"/>
        <v>7.059952432619665E-2</v>
      </c>
    </row>
    <row r="55" spans="1:6" ht="30" x14ac:dyDescent="0.25">
      <c r="A55" s="10" t="s">
        <v>360</v>
      </c>
      <c r="B55" s="11" t="s">
        <v>359</v>
      </c>
      <c r="C55" s="20">
        <v>1022042664.9999999</v>
      </c>
      <c r="D55" s="13">
        <v>859765348</v>
      </c>
      <c r="E55" s="3">
        <f t="shared" si="0"/>
        <v>162277316.99999988</v>
      </c>
      <c r="F55" s="5">
        <f t="shared" si="1"/>
        <v>0.18874605423153187</v>
      </c>
    </row>
    <row r="56" spans="1:6" x14ac:dyDescent="0.25">
      <c r="A56" s="10" t="s">
        <v>358</v>
      </c>
      <c r="B56" s="11" t="s">
        <v>357</v>
      </c>
      <c r="C56" s="20">
        <v>606176192</v>
      </c>
      <c r="D56" s="13">
        <v>499443523</v>
      </c>
      <c r="E56" s="3">
        <f t="shared" si="0"/>
        <v>106732669</v>
      </c>
      <c r="F56" s="5">
        <f t="shared" si="1"/>
        <v>0.2137031798087809</v>
      </c>
    </row>
    <row r="57" spans="1:6" x14ac:dyDescent="0.25">
      <c r="A57" s="10" t="s">
        <v>356</v>
      </c>
      <c r="B57" s="11" t="s">
        <v>355</v>
      </c>
      <c r="C57" s="20">
        <v>402199129</v>
      </c>
      <c r="D57" s="13">
        <v>355073171</v>
      </c>
      <c r="E57" s="3">
        <f t="shared" si="0"/>
        <v>47125958</v>
      </c>
      <c r="F57" s="5">
        <f t="shared" si="1"/>
        <v>0.13272182144113615</v>
      </c>
    </row>
    <row r="58" spans="1:6" ht="30" x14ac:dyDescent="0.25">
      <c r="A58" s="10" t="s">
        <v>354</v>
      </c>
      <c r="B58" s="11" t="s">
        <v>353</v>
      </c>
      <c r="C58" s="20">
        <v>196588436</v>
      </c>
      <c r="D58" s="13">
        <v>167635081</v>
      </c>
      <c r="E58" s="3">
        <f t="shared" si="0"/>
        <v>28953355</v>
      </c>
      <c r="F58" s="5">
        <f t="shared" si="1"/>
        <v>0.17271656282970985</v>
      </c>
    </row>
    <row r="59" spans="1:6" x14ac:dyDescent="0.25">
      <c r="A59" s="10" t="s">
        <v>352</v>
      </c>
      <c r="B59" s="11" t="s">
        <v>351</v>
      </c>
      <c r="C59" s="20">
        <v>47035270</v>
      </c>
      <c r="D59" s="13">
        <v>45714214</v>
      </c>
      <c r="E59" s="3">
        <f t="shared" si="0"/>
        <v>1321056</v>
      </c>
      <c r="F59" s="5">
        <f t="shared" si="1"/>
        <v>2.8898145333965494E-2</v>
      </c>
    </row>
    <row r="60" spans="1:6" x14ac:dyDescent="0.25">
      <c r="A60" s="10" t="s">
        <v>350</v>
      </c>
      <c r="B60" s="11" t="s">
        <v>349</v>
      </c>
      <c r="C60" s="20">
        <v>-39646643</v>
      </c>
      <c r="D60" s="13">
        <v>-68978943</v>
      </c>
      <c r="E60" s="3">
        <f t="shared" si="0"/>
        <v>29332300</v>
      </c>
      <c r="F60" s="5">
        <f t="shared" si="1"/>
        <v>-0.42523556790367173</v>
      </c>
    </row>
    <row r="61" spans="1:6" x14ac:dyDescent="0.25">
      <c r="A61" s="10" t="s">
        <v>348</v>
      </c>
      <c r="B61" s="11" t="s">
        <v>347</v>
      </c>
      <c r="C61" s="20">
        <v>415866473</v>
      </c>
      <c r="D61" s="13">
        <v>360321825</v>
      </c>
      <c r="E61" s="3">
        <f t="shared" si="0"/>
        <v>55544648</v>
      </c>
      <c r="F61" s="5">
        <f t="shared" si="1"/>
        <v>0.15415288263485011</v>
      </c>
    </row>
    <row r="62" spans="1:6" ht="30" x14ac:dyDescent="0.25">
      <c r="A62" s="10" t="s">
        <v>346</v>
      </c>
      <c r="B62" s="11" t="s">
        <v>345</v>
      </c>
      <c r="C62" s="20">
        <v>24753313</v>
      </c>
      <c r="D62" s="13">
        <v>26817627</v>
      </c>
      <c r="E62" s="3">
        <f t="shared" si="0"/>
        <v>-2064314</v>
      </c>
      <c r="F62" s="5">
        <f t="shared" si="1"/>
        <v>-7.6976012829173893E-2</v>
      </c>
    </row>
    <row r="63" spans="1:6" x14ac:dyDescent="0.25">
      <c r="A63" s="10" t="s">
        <v>344</v>
      </c>
      <c r="B63" s="11" t="s">
        <v>343</v>
      </c>
      <c r="C63" s="20">
        <v>162353369</v>
      </c>
      <c r="D63" s="13">
        <v>150220265</v>
      </c>
      <c r="E63" s="3">
        <f t="shared" si="0"/>
        <v>12133104</v>
      </c>
      <c r="F63" s="5">
        <f t="shared" si="1"/>
        <v>8.0768756465713867E-2</v>
      </c>
    </row>
    <row r="64" spans="1:6" x14ac:dyDescent="0.25">
      <c r="A64" s="10" t="s">
        <v>342</v>
      </c>
      <c r="B64" s="11" t="s">
        <v>341</v>
      </c>
      <c r="C64" s="20">
        <v>112828745</v>
      </c>
      <c r="D64" s="13">
        <v>102520073</v>
      </c>
      <c r="E64" s="3">
        <f t="shared" si="0"/>
        <v>10308672</v>
      </c>
      <c r="F64" s="5">
        <f t="shared" si="1"/>
        <v>0.10055271810038606</v>
      </c>
    </row>
    <row r="65" spans="1:6" ht="30" x14ac:dyDescent="0.25">
      <c r="A65" s="10" t="s">
        <v>340</v>
      </c>
      <c r="B65" s="11" t="s">
        <v>339</v>
      </c>
      <c r="C65" s="20">
        <v>7985779</v>
      </c>
      <c r="D65" s="13">
        <v>7312459</v>
      </c>
      <c r="E65" s="3">
        <f t="shared" si="0"/>
        <v>673320</v>
      </c>
      <c r="F65" s="5">
        <f t="shared" si="1"/>
        <v>9.2078464986948994E-2</v>
      </c>
    </row>
    <row r="66" spans="1:6" ht="30" x14ac:dyDescent="0.25">
      <c r="A66" s="10" t="s">
        <v>338</v>
      </c>
      <c r="B66" s="11" t="s">
        <v>337</v>
      </c>
      <c r="C66" s="20">
        <v>33201210</v>
      </c>
      <c r="D66" s="13">
        <v>31088966</v>
      </c>
      <c r="E66" s="3">
        <f t="shared" si="0"/>
        <v>2112244</v>
      </c>
      <c r="F66" s="5">
        <f t="shared" si="1"/>
        <v>6.7941918685877165E-2</v>
      </c>
    </row>
    <row r="67" spans="1:6" ht="30" x14ac:dyDescent="0.25">
      <c r="A67" s="10" t="s">
        <v>336</v>
      </c>
      <c r="B67" s="11" t="s">
        <v>335</v>
      </c>
      <c r="C67" s="20">
        <v>3736963</v>
      </c>
      <c r="D67" s="13">
        <v>2558258</v>
      </c>
      <c r="E67" s="3">
        <f t="shared" si="0"/>
        <v>1178705</v>
      </c>
      <c r="F67" s="5">
        <f t="shared" si="1"/>
        <v>0.46074516331034632</v>
      </c>
    </row>
    <row r="68" spans="1:6" x14ac:dyDescent="0.25">
      <c r="A68" s="10" t="s">
        <v>334</v>
      </c>
      <c r="B68" s="11" t="s">
        <v>333</v>
      </c>
      <c r="C68" s="20">
        <v>4600672</v>
      </c>
      <c r="D68" s="13">
        <v>6740509</v>
      </c>
      <c r="E68" s="3">
        <f t="shared" ref="E68:E94" si="2">C68-D68</f>
        <v>-2139837</v>
      </c>
      <c r="F68" s="5">
        <f t="shared" ref="F68:F94" si="3">IF(D68=0,"",E68/D68)</f>
        <v>-0.31745926012412418</v>
      </c>
    </row>
    <row r="69" spans="1:6" ht="45" x14ac:dyDescent="0.25">
      <c r="A69" s="10" t="s">
        <v>332</v>
      </c>
      <c r="B69" s="11" t="s">
        <v>331</v>
      </c>
      <c r="C69" s="20">
        <v>11198288</v>
      </c>
      <c r="D69" s="13">
        <v>9918839</v>
      </c>
      <c r="E69" s="3">
        <f t="shared" si="2"/>
        <v>1279449</v>
      </c>
      <c r="F69" s="5">
        <f t="shared" si="3"/>
        <v>0.12899181043265245</v>
      </c>
    </row>
    <row r="70" spans="1:6" ht="30" x14ac:dyDescent="0.25">
      <c r="A70" s="10" t="s">
        <v>330</v>
      </c>
      <c r="B70" s="11" t="s">
        <v>329</v>
      </c>
      <c r="C70" s="20">
        <v>217561503</v>
      </c>
      <c r="D70" s="13">
        <v>173365094</v>
      </c>
      <c r="E70" s="3">
        <f t="shared" si="2"/>
        <v>44196409</v>
      </c>
      <c r="F70" s="5">
        <f t="shared" si="3"/>
        <v>0.25493257022085425</v>
      </c>
    </row>
    <row r="71" spans="1:6" x14ac:dyDescent="0.25">
      <c r="A71" s="10" t="s">
        <v>328</v>
      </c>
      <c r="B71" s="11" t="s">
        <v>327</v>
      </c>
      <c r="C71" s="20">
        <v>143387359</v>
      </c>
      <c r="D71" s="13">
        <v>111057201</v>
      </c>
      <c r="E71" s="3">
        <f t="shared" si="2"/>
        <v>32330158</v>
      </c>
      <c r="F71" s="5">
        <f t="shared" si="3"/>
        <v>0.29111266724613383</v>
      </c>
    </row>
    <row r="72" spans="1:6" x14ac:dyDescent="0.25">
      <c r="A72" s="10" t="s">
        <v>326</v>
      </c>
      <c r="B72" s="11" t="s">
        <v>325</v>
      </c>
      <c r="C72" s="20">
        <v>38252612</v>
      </c>
      <c r="D72" s="13">
        <v>35208491</v>
      </c>
      <c r="E72" s="3">
        <f t="shared" si="2"/>
        <v>3044121</v>
      </c>
      <c r="F72" s="5">
        <f t="shared" si="3"/>
        <v>8.6459854243682299E-2</v>
      </c>
    </row>
    <row r="73" spans="1:6" ht="30" x14ac:dyDescent="0.25">
      <c r="A73" s="10" t="s">
        <v>324</v>
      </c>
      <c r="B73" s="11" t="s">
        <v>323</v>
      </c>
      <c r="C73" s="20">
        <v>35921532</v>
      </c>
      <c r="D73" s="13">
        <v>27099402</v>
      </c>
      <c r="E73" s="3">
        <f t="shared" si="2"/>
        <v>8822130</v>
      </c>
      <c r="F73" s="5">
        <f t="shared" si="3"/>
        <v>0.32554703605636759</v>
      </c>
    </row>
    <row r="74" spans="1:6" ht="30" x14ac:dyDescent="0.25">
      <c r="A74" s="10" t="s">
        <v>322</v>
      </c>
      <c r="B74" s="11" t="s">
        <v>321</v>
      </c>
      <c r="C74" s="20">
        <v>28788713</v>
      </c>
      <c r="D74" s="13">
        <v>27030287</v>
      </c>
      <c r="E74" s="3">
        <f t="shared" si="2"/>
        <v>1758426</v>
      </c>
      <c r="F74" s="5">
        <f t="shared" si="3"/>
        <v>6.5053915261795034E-2</v>
      </c>
    </row>
    <row r="75" spans="1:6" ht="30" x14ac:dyDescent="0.25">
      <c r="A75" s="10" t="s">
        <v>320</v>
      </c>
      <c r="B75" s="11" t="s">
        <v>319</v>
      </c>
      <c r="C75" s="20">
        <v>4379580</v>
      </c>
      <c r="D75" s="13">
        <v>4976039</v>
      </c>
      <c r="E75" s="3">
        <f t="shared" si="2"/>
        <v>-596459</v>
      </c>
      <c r="F75" s="5">
        <f t="shared" si="3"/>
        <v>-0.11986622291344581</v>
      </c>
    </row>
    <row r="76" spans="1:6" x14ac:dyDescent="0.25">
      <c r="A76" s="10" t="s">
        <v>318</v>
      </c>
      <c r="B76" s="11" t="s">
        <v>317</v>
      </c>
      <c r="C76" s="20">
        <v>1165781</v>
      </c>
      <c r="D76" s="13">
        <v>599969</v>
      </c>
      <c r="E76" s="3">
        <f t="shared" si="2"/>
        <v>565812</v>
      </c>
      <c r="F76" s="5">
        <f t="shared" si="3"/>
        <v>0.94306872521746954</v>
      </c>
    </row>
    <row r="77" spans="1:6" x14ac:dyDescent="0.25">
      <c r="A77" s="10" t="s">
        <v>316</v>
      </c>
      <c r="B77" s="11" t="s">
        <v>315</v>
      </c>
      <c r="C77" s="20">
        <v>3162960</v>
      </c>
      <c r="D77" s="13">
        <v>1069862</v>
      </c>
      <c r="E77" s="3">
        <f t="shared" si="2"/>
        <v>2093098</v>
      </c>
      <c r="F77" s="5">
        <f t="shared" si="3"/>
        <v>1.9564186782968271</v>
      </c>
    </row>
    <row r="78" spans="1:6" ht="30" x14ac:dyDescent="0.25">
      <c r="A78" s="10" t="s">
        <v>314</v>
      </c>
      <c r="B78" s="11" t="s">
        <v>313</v>
      </c>
      <c r="C78" s="20">
        <v>17864111</v>
      </c>
      <c r="D78" s="13">
        <v>18907938</v>
      </c>
      <c r="E78" s="3">
        <f t="shared" si="2"/>
        <v>-1043827</v>
      </c>
      <c r="F78" s="5">
        <f t="shared" si="3"/>
        <v>-5.5205755381681494E-2</v>
      </c>
    </row>
    <row r="79" spans="1:6" ht="30" x14ac:dyDescent="0.25">
      <c r="A79" s="10" t="s">
        <v>312</v>
      </c>
      <c r="B79" s="11" t="s">
        <v>311</v>
      </c>
      <c r="C79" s="20">
        <v>1998696</v>
      </c>
      <c r="D79" s="13">
        <v>1036531</v>
      </c>
      <c r="E79" s="3">
        <f t="shared" si="2"/>
        <v>962165</v>
      </c>
      <c r="F79" s="5">
        <f t="shared" si="3"/>
        <v>0.92825491953448569</v>
      </c>
    </row>
    <row r="80" spans="1:6" x14ac:dyDescent="0.25">
      <c r="A80" s="10" t="s">
        <v>310</v>
      </c>
      <c r="B80" s="11" t="s">
        <v>309</v>
      </c>
      <c r="C80" s="20">
        <v>0</v>
      </c>
      <c r="D80" s="13">
        <v>0</v>
      </c>
      <c r="E80" s="3">
        <f t="shared" si="2"/>
        <v>0</v>
      </c>
      <c r="F80" s="5" t="str">
        <f t="shared" si="3"/>
        <v/>
      </c>
    </row>
    <row r="81" spans="1:6" ht="30" x14ac:dyDescent="0.25">
      <c r="A81" s="10" t="s">
        <v>308</v>
      </c>
      <c r="B81" s="11" t="s">
        <v>307</v>
      </c>
      <c r="C81" s="20">
        <v>1998696</v>
      </c>
      <c r="D81" s="13">
        <v>1036531</v>
      </c>
      <c r="E81" s="3">
        <f t="shared" si="2"/>
        <v>962165</v>
      </c>
      <c r="F81" s="5">
        <f t="shared" si="3"/>
        <v>0.92825491953448569</v>
      </c>
    </row>
    <row r="82" spans="1:6" x14ac:dyDescent="0.25">
      <c r="A82" s="10" t="s">
        <v>306</v>
      </c>
      <c r="B82" s="11" t="s">
        <v>305</v>
      </c>
      <c r="C82" s="20">
        <v>0</v>
      </c>
      <c r="D82" s="13">
        <v>0</v>
      </c>
      <c r="E82" s="3">
        <f t="shared" si="2"/>
        <v>0</v>
      </c>
      <c r="F82" s="5" t="str">
        <f t="shared" si="3"/>
        <v/>
      </c>
    </row>
    <row r="83" spans="1:6" x14ac:dyDescent="0.25">
      <c r="A83" s="10" t="s">
        <v>304</v>
      </c>
      <c r="B83" s="11" t="s">
        <v>303</v>
      </c>
      <c r="C83" s="20">
        <v>217585</v>
      </c>
      <c r="D83" s="13">
        <v>439948</v>
      </c>
      <c r="E83" s="3">
        <f t="shared" si="2"/>
        <v>-222363</v>
      </c>
      <c r="F83" s="5">
        <f t="shared" si="3"/>
        <v>-0.50543018720394228</v>
      </c>
    </row>
    <row r="84" spans="1:6" ht="30" x14ac:dyDescent="0.25">
      <c r="A84" s="10" t="s">
        <v>302</v>
      </c>
      <c r="B84" s="11" t="s">
        <v>301</v>
      </c>
      <c r="C84" s="20">
        <v>99374309</v>
      </c>
      <c r="D84" s="13">
        <v>104080100</v>
      </c>
      <c r="E84" s="3">
        <f t="shared" si="2"/>
        <v>-4705791</v>
      </c>
      <c r="F84" s="5">
        <f t="shared" si="3"/>
        <v>-4.5213167550761386E-2</v>
      </c>
    </row>
    <row r="85" spans="1:6" x14ac:dyDescent="0.25">
      <c r="A85" s="10" t="s">
        <v>300</v>
      </c>
      <c r="B85" s="11" t="s">
        <v>299</v>
      </c>
      <c r="C85" s="20">
        <v>0</v>
      </c>
      <c r="D85" s="13">
        <v>0</v>
      </c>
      <c r="E85" s="3">
        <f t="shared" si="2"/>
        <v>0</v>
      </c>
      <c r="F85" s="5" t="str">
        <f t="shared" si="3"/>
        <v/>
      </c>
    </row>
    <row r="86" spans="1:6" ht="30" x14ac:dyDescent="0.25">
      <c r="A86" s="10" t="s">
        <v>298</v>
      </c>
      <c r="B86" s="11" t="s">
        <v>297</v>
      </c>
      <c r="C86" s="20">
        <v>99374309</v>
      </c>
      <c r="D86" s="13">
        <v>104080100</v>
      </c>
      <c r="E86" s="3">
        <f t="shared" si="2"/>
        <v>-4705791</v>
      </c>
      <c r="F86" s="5">
        <f t="shared" si="3"/>
        <v>-4.5213167550761386E-2</v>
      </c>
    </row>
    <row r="87" spans="1:6" ht="30" x14ac:dyDescent="0.25">
      <c r="A87" s="10" t="s">
        <v>296</v>
      </c>
      <c r="B87" s="11" t="s">
        <v>295</v>
      </c>
      <c r="C87" s="20">
        <v>26408595</v>
      </c>
      <c r="D87" s="13">
        <v>63774225</v>
      </c>
      <c r="E87" s="3">
        <f t="shared" si="2"/>
        <v>-37365630</v>
      </c>
      <c r="F87" s="5">
        <f t="shared" si="3"/>
        <v>-0.58590488555525366</v>
      </c>
    </row>
    <row r="88" spans="1:6" ht="30" x14ac:dyDescent="0.25">
      <c r="A88" s="10" t="s">
        <v>294</v>
      </c>
      <c r="B88" s="11" t="s">
        <v>293</v>
      </c>
      <c r="C88" s="20">
        <v>7545216</v>
      </c>
      <c r="D88" s="13">
        <v>6808366</v>
      </c>
      <c r="E88" s="3">
        <f t="shared" si="2"/>
        <v>736850</v>
      </c>
      <c r="F88" s="5">
        <f t="shared" si="3"/>
        <v>0.10822714290036699</v>
      </c>
    </row>
    <row r="89" spans="1:6" ht="30" x14ac:dyDescent="0.25">
      <c r="A89" s="10" t="s">
        <v>292</v>
      </c>
      <c r="B89" s="11" t="s">
        <v>291</v>
      </c>
      <c r="C89" s="20">
        <v>179567984</v>
      </c>
      <c r="D89" s="13">
        <v>94570303</v>
      </c>
      <c r="E89" s="3">
        <f t="shared" si="2"/>
        <v>84997681</v>
      </c>
      <c r="F89" s="5">
        <f t="shared" si="3"/>
        <v>0.89877771672149553</v>
      </c>
    </row>
    <row r="90" spans="1:6" ht="30" x14ac:dyDescent="0.25">
      <c r="A90" s="10" t="s">
        <v>290</v>
      </c>
      <c r="B90" s="11" t="s">
        <v>289</v>
      </c>
      <c r="C90" s="20">
        <v>21621310</v>
      </c>
      <c r="D90" s="13">
        <v>73936181</v>
      </c>
      <c r="E90" s="3">
        <f t="shared" si="2"/>
        <v>-52314871</v>
      </c>
      <c r="F90" s="5">
        <f t="shared" si="3"/>
        <v>-0.7075679361908076</v>
      </c>
    </row>
    <row r="91" spans="1:6" x14ac:dyDescent="0.25">
      <c r="A91" s="10" t="s">
        <v>288</v>
      </c>
      <c r="B91" s="11" t="s">
        <v>287</v>
      </c>
      <c r="C91" s="20">
        <v>0</v>
      </c>
      <c r="D91" s="13">
        <v>0</v>
      </c>
      <c r="E91" s="3">
        <f t="shared" si="2"/>
        <v>0</v>
      </c>
      <c r="F91" s="5" t="str">
        <f t="shared" si="3"/>
        <v/>
      </c>
    </row>
    <row r="92" spans="1:6" x14ac:dyDescent="0.25">
      <c r="A92" s="10" t="s">
        <v>286</v>
      </c>
      <c r="B92" s="11" t="s">
        <v>285</v>
      </c>
      <c r="C92" s="20">
        <v>0</v>
      </c>
      <c r="D92" s="13">
        <v>0</v>
      </c>
      <c r="E92" s="3">
        <f t="shared" si="2"/>
        <v>0</v>
      </c>
      <c r="F92" s="5" t="str">
        <f t="shared" si="3"/>
        <v/>
      </c>
    </row>
    <row r="93" spans="1:6" ht="30" x14ac:dyDescent="0.25">
      <c r="A93" s="10" t="s">
        <v>284</v>
      </c>
      <c r="B93" s="11" t="s">
        <v>283</v>
      </c>
      <c r="C93" s="20">
        <v>179567984</v>
      </c>
      <c r="D93" s="13">
        <v>94570303</v>
      </c>
      <c r="E93" s="3">
        <f t="shared" si="2"/>
        <v>84997681</v>
      </c>
      <c r="F93" s="5">
        <f t="shared" si="3"/>
        <v>0.89877771672149553</v>
      </c>
    </row>
    <row r="94" spans="1:6" ht="30" x14ac:dyDescent="0.25">
      <c r="A94" s="14" t="s">
        <v>282</v>
      </c>
      <c r="B94" s="15" t="s">
        <v>281</v>
      </c>
      <c r="C94" s="21">
        <v>21621310</v>
      </c>
      <c r="D94" s="17">
        <v>73936181</v>
      </c>
      <c r="E94" s="3">
        <f t="shared" si="2"/>
        <v>-52314871</v>
      </c>
      <c r="F94" s="5">
        <f t="shared" si="3"/>
        <v>-0.7075679361908076</v>
      </c>
    </row>
  </sheetData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F8E4F-0DCB-4719-B446-306FE5109414}">
  <sheetPr>
    <outlinePr summaryBelow="0"/>
  </sheetPr>
  <dimension ref="A1:I169"/>
  <sheetViews>
    <sheetView zoomScaleNormal="100" workbookViewId="0">
      <pane xSplit="2" ySplit="3" topLeftCell="C163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5" x14ac:dyDescent="0.25"/>
  <cols>
    <col min="1" max="1" width="55.5703125" style="1" customWidth="1"/>
    <col min="2" max="2" width="7" style="1" customWidth="1"/>
    <col min="3" max="9" width="16.42578125" style="2" bestFit="1" customWidth="1"/>
    <col min="10" max="16384" width="9.140625" style="1"/>
  </cols>
  <sheetData>
    <row r="1" spans="1:9" x14ac:dyDescent="0.25">
      <c r="A1" s="4" t="s">
        <v>807</v>
      </c>
    </row>
    <row r="2" spans="1:9" ht="75" x14ac:dyDescent="0.25">
      <c r="A2" s="24"/>
      <c r="B2" s="25"/>
      <c r="C2" s="18" t="s">
        <v>806</v>
      </c>
      <c r="D2" s="18" t="s">
        <v>805</v>
      </c>
      <c r="E2" s="18" t="s">
        <v>804</v>
      </c>
      <c r="F2" s="18" t="s">
        <v>803</v>
      </c>
      <c r="G2" s="18" t="s">
        <v>802</v>
      </c>
      <c r="H2" s="18" t="s">
        <v>801</v>
      </c>
      <c r="I2" s="19" t="s">
        <v>800</v>
      </c>
    </row>
    <row r="3" spans="1:9" x14ac:dyDescent="0.25">
      <c r="A3" s="26"/>
      <c r="B3" s="27"/>
      <c r="C3" s="20" t="s">
        <v>201</v>
      </c>
      <c r="D3" s="20" t="s">
        <v>203</v>
      </c>
      <c r="E3" s="20" t="s">
        <v>205</v>
      </c>
      <c r="F3" s="20" t="s">
        <v>463</v>
      </c>
      <c r="G3" s="20" t="s">
        <v>461</v>
      </c>
      <c r="H3" s="20" t="s">
        <v>459</v>
      </c>
      <c r="I3" s="13" t="s">
        <v>457</v>
      </c>
    </row>
    <row r="4" spans="1:9" ht="30" x14ac:dyDescent="0.25">
      <c r="A4" s="10" t="s">
        <v>799</v>
      </c>
      <c r="B4" s="11" t="s">
        <v>798</v>
      </c>
      <c r="C4" s="20">
        <v>163307</v>
      </c>
      <c r="D4" s="20">
        <v>242938.95</v>
      </c>
      <c r="E4" s="20">
        <v>325474.12</v>
      </c>
      <c r="F4" s="20">
        <v>2164</v>
      </c>
      <c r="G4" s="20">
        <v>79786.42</v>
      </c>
      <c r="H4" s="20">
        <v>1416</v>
      </c>
      <c r="I4" s="13">
        <v>69994.62</v>
      </c>
    </row>
    <row r="5" spans="1:9" ht="30" x14ac:dyDescent="0.25">
      <c r="A5" s="10" t="s">
        <v>797</v>
      </c>
      <c r="B5" s="11" t="s">
        <v>796</v>
      </c>
      <c r="C5" s="20">
        <v>39170</v>
      </c>
      <c r="D5" s="20">
        <v>123123.93</v>
      </c>
      <c r="E5" s="20">
        <v>212508.34</v>
      </c>
      <c r="F5" s="20">
        <v>1447</v>
      </c>
      <c r="G5" s="20">
        <v>57630.04</v>
      </c>
      <c r="H5" s="20">
        <v>1087</v>
      </c>
      <c r="I5" s="13">
        <v>63307.66</v>
      </c>
    </row>
    <row r="6" spans="1:9" ht="45" x14ac:dyDescent="0.25">
      <c r="A6" s="10" t="s">
        <v>795</v>
      </c>
      <c r="B6" s="11" t="s">
        <v>794</v>
      </c>
      <c r="C6" s="20">
        <v>120529</v>
      </c>
      <c r="D6" s="20">
        <v>30273.78</v>
      </c>
      <c r="E6" s="20">
        <v>65356.45</v>
      </c>
      <c r="F6" s="20">
        <v>22</v>
      </c>
      <c r="G6" s="20">
        <v>388.97</v>
      </c>
      <c r="H6" s="20">
        <v>52</v>
      </c>
      <c r="I6" s="13">
        <v>1320.42</v>
      </c>
    </row>
    <row r="7" spans="1:9" ht="45" x14ac:dyDescent="0.25">
      <c r="A7" s="10" t="s">
        <v>793</v>
      </c>
      <c r="B7" s="11" t="s">
        <v>792</v>
      </c>
      <c r="C7" s="20">
        <v>208</v>
      </c>
      <c r="D7" s="20">
        <v>1477.1</v>
      </c>
      <c r="E7" s="20">
        <v>11117.59</v>
      </c>
      <c r="F7" s="20">
        <v>604</v>
      </c>
      <c r="G7" s="20">
        <v>5413.54</v>
      </c>
      <c r="H7" s="20">
        <v>256</v>
      </c>
      <c r="I7" s="13">
        <v>4451.2700000000004</v>
      </c>
    </row>
    <row r="8" spans="1:9" ht="30" x14ac:dyDescent="0.25">
      <c r="A8" s="10" t="s">
        <v>791</v>
      </c>
      <c r="B8" s="11" t="s">
        <v>790</v>
      </c>
      <c r="C8" s="20">
        <v>21</v>
      </c>
      <c r="D8" s="20">
        <v>135.34</v>
      </c>
      <c r="E8" s="20">
        <v>590.73</v>
      </c>
      <c r="F8" s="20">
        <v>0</v>
      </c>
      <c r="G8" s="20">
        <v>0</v>
      </c>
      <c r="H8" s="20">
        <v>0</v>
      </c>
      <c r="I8" s="13">
        <v>0</v>
      </c>
    </row>
    <row r="9" spans="1:9" ht="45" x14ac:dyDescent="0.25">
      <c r="A9" s="10" t="s">
        <v>789</v>
      </c>
      <c r="B9" s="11" t="s">
        <v>788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13">
        <v>0</v>
      </c>
    </row>
    <row r="10" spans="1:9" ht="30" x14ac:dyDescent="0.25">
      <c r="A10" s="10" t="s">
        <v>787</v>
      </c>
      <c r="B10" s="11" t="s">
        <v>786</v>
      </c>
      <c r="C10" s="20">
        <v>121</v>
      </c>
      <c r="D10" s="20">
        <v>2475.14</v>
      </c>
      <c r="E10" s="20">
        <v>1761.84</v>
      </c>
      <c r="F10" s="20">
        <v>3</v>
      </c>
      <c r="G10" s="20">
        <v>129</v>
      </c>
      <c r="H10" s="20">
        <v>13</v>
      </c>
      <c r="I10" s="13">
        <v>328.87</v>
      </c>
    </row>
    <row r="11" spans="1:9" ht="30" x14ac:dyDescent="0.25">
      <c r="A11" s="10" t="s">
        <v>785</v>
      </c>
      <c r="B11" s="11" t="s">
        <v>784</v>
      </c>
      <c r="C11" s="20">
        <v>1655</v>
      </c>
      <c r="D11" s="20">
        <v>4327.8599999999997</v>
      </c>
      <c r="E11" s="20">
        <v>9832.41</v>
      </c>
      <c r="F11" s="20">
        <v>0</v>
      </c>
      <c r="G11" s="20">
        <v>0</v>
      </c>
      <c r="H11" s="20">
        <v>1</v>
      </c>
      <c r="I11" s="13">
        <v>214.4</v>
      </c>
    </row>
    <row r="12" spans="1:9" ht="30" x14ac:dyDescent="0.25">
      <c r="A12" s="10" t="s">
        <v>783</v>
      </c>
      <c r="B12" s="11" t="s">
        <v>782</v>
      </c>
      <c r="C12" s="20">
        <v>129</v>
      </c>
      <c r="D12" s="20">
        <v>78821.39</v>
      </c>
      <c r="E12" s="20">
        <v>22408.76</v>
      </c>
      <c r="F12" s="20">
        <v>71</v>
      </c>
      <c r="G12" s="20">
        <v>16077.87</v>
      </c>
      <c r="H12" s="20">
        <v>0</v>
      </c>
      <c r="I12" s="13">
        <v>0</v>
      </c>
    </row>
    <row r="13" spans="1:9" x14ac:dyDescent="0.25">
      <c r="A13" s="10" t="s">
        <v>781</v>
      </c>
      <c r="B13" s="11" t="s">
        <v>780</v>
      </c>
      <c r="C13" s="20">
        <v>1474</v>
      </c>
      <c r="D13" s="20">
        <v>2304.41</v>
      </c>
      <c r="E13" s="20">
        <v>1898</v>
      </c>
      <c r="F13" s="20">
        <v>17</v>
      </c>
      <c r="G13" s="20">
        <v>147</v>
      </c>
      <c r="H13" s="20">
        <v>7</v>
      </c>
      <c r="I13" s="13">
        <v>372</v>
      </c>
    </row>
    <row r="14" spans="1:9" x14ac:dyDescent="0.25">
      <c r="A14" s="10" t="s">
        <v>779</v>
      </c>
      <c r="B14" s="11" t="s">
        <v>778</v>
      </c>
      <c r="C14" s="20">
        <v>11726</v>
      </c>
      <c r="D14" s="20">
        <v>367480.16</v>
      </c>
      <c r="E14" s="20">
        <v>445484.38</v>
      </c>
      <c r="F14" s="20">
        <v>16632</v>
      </c>
      <c r="G14" s="20">
        <v>159986.64000000001</v>
      </c>
      <c r="H14" s="20">
        <v>5161</v>
      </c>
      <c r="I14" s="13">
        <v>57093.95</v>
      </c>
    </row>
    <row r="15" spans="1:9" ht="30" x14ac:dyDescent="0.25">
      <c r="A15" s="10" t="s">
        <v>777</v>
      </c>
      <c r="B15" s="11" t="s">
        <v>776</v>
      </c>
      <c r="C15" s="20">
        <v>0</v>
      </c>
      <c r="D15" s="20">
        <v>203.04</v>
      </c>
      <c r="E15" s="20">
        <v>0</v>
      </c>
      <c r="F15" s="20">
        <v>0</v>
      </c>
      <c r="G15" s="20">
        <v>0</v>
      </c>
      <c r="H15" s="20">
        <v>0</v>
      </c>
      <c r="I15" s="13">
        <v>0</v>
      </c>
    </row>
    <row r="16" spans="1:9" ht="30" x14ac:dyDescent="0.25">
      <c r="A16" s="10" t="s">
        <v>775</v>
      </c>
      <c r="B16" s="11" t="s">
        <v>774</v>
      </c>
      <c r="C16" s="20">
        <v>10546</v>
      </c>
      <c r="D16" s="20">
        <v>334549.94</v>
      </c>
      <c r="E16" s="20">
        <v>406432.62</v>
      </c>
      <c r="F16" s="20">
        <v>15859</v>
      </c>
      <c r="G16" s="20">
        <v>151850.35999999999</v>
      </c>
      <c r="H16" s="20">
        <v>5076</v>
      </c>
      <c r="I16" s="13">
        <v>56501.98</v>
      </c>
    </row>
    <row r="17" spans="1:9" x14ac:dyDescent="0.25">
      <c r="A17" s="10" t="s">
        <v>773</v>
      </c>
      <c r="B17" s="11" t="s">
        <v>772</v>
      </c>
      <c r="C17" s="20">
        <v>1180</v>
      </c>
      <c r="D17" s="20">
        <v>32727.18</v>
      </c>
      <c r="E17" s="20">
        <v>39051.760000000002</v>
      </c>
      <c r="F17" s="20">
        <v>773</v>
      </c>
      <c r="G17" s="20">
        <v>8136.28</v>
      </c>
      <c r="H17" s="20">
        <v>85</v>
      </c>
      <c r="I17" s="13">
        <v>591.97</v>
      </c>
    </row>
    <row r="18" spans="1:9" x14ac:dyDescent="0.25">
      <c r="A18" s="10" t="s">
        <v>771</v>
      </c>
      <c r="B18" s="11" t="s">
        <v>770</v>
      </c>
      <c r="C18" s="20">
        <v>14041</v>
      </c>
      <c r="D18" s="20">
        <v>272069.15999999997</v>
      </c>
      <c r="E18" s="20">
        <v>535100.01</v>
      </c>
      <c r="F18" s="20">
        <v>1993</v>
      </c>
      <c r="G18" s="20">
        <v>147570.26</v>
      </c>
      <c r="H18" s="20">
        <v>2084</v>
      </c>
      <c r="I18" s="13">
        <v>208303.5</v>
      </c>
    </row>
    <row r="19" spans="1:9" ht="30" x14ac:dyDescent="0.25">
      <c r="A19" s="10" t="s">
        <v>769</v>
      </c>
      <c r="B19" s="11" t="s">
        <v>768</v>
      </c>
      <c r="C19" s="20">
        <v>10851</v>
      </c>
      <c r="D19" s="20">
        <v>261852.23</v>
      </c>
      <c r="E19" s="20">
        <v>508839.79</v>
      </c>
      <c r="F19" s="20">
        <v>1813</v>
      </c>
      <c r="G19" s="20">
        <v>140650.66</v>
      </c>
      <c r="H19" s="20">
        <v>1964</v>
      </c>
      <c r="I19" s="13">
        <v>202491.16</v>
      </c>
    </row>
    <row r="20" spans="1:9" x14ac:dyDescent="0.25">
      <c r="A20" s="10" t="s">
        <v>767</v>
      </c>
      <c r="B20" s="11" t="s">
        <v>766</v>
      </c>
      <c r="C20" s="20">
        <v>3190</v>
      </c>
      <c r="D20" s="20">
        <v>10216.93</v>
      </c>
      <c r="E20" s="20">
        <v>26260.22</v>
      </c>
      <c r="F20" s="20">
        <v>180</v>
      </c>
      <c r="G20" s="20">
        <v>6919.6</v>
      </c>
      <c r="H20" s="20">
        <v>120</v>
      </c>
      <c r="I20" s="13">
        <v>5812.34</v>
      </c>
    </row>
    <row r="21" spans="1:9" x14ac:dyDescent="0.25">
      <c r="A21" s="10" t="s">
        <v>765</v>
      </c>
      <c r="B21" s="11" t="s">
        <v>764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13">
        <v>0</v>
      </c>
    </row>
    <row r="22" spans="1:9" x14ac:dyDescent="0.25">
      <c r="A22" s="10" t="s">
        <v>763</v>
      </c>
      <c r="B22" s="11" t="s">
        <v>762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13">
        <v>0</v>
      </c>
    </row>
    <row r="23" spans="1:9" x14ac:dyDescent="0.25">
      <c r="A23" s="10" t="s">
        <v>761</v>
      </c>
      <c r="B23" s="11" t="s">
        <v>760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13">
        <v>0</v>
      </c>
    </row>
    <row r="24" spans="1:9" x14ac:dyDescent="0.25">
      <c r="A24" s="10" t="s">
        <v>759</v>
      </c>
      <c r="B24" s="11" t="s">
        <v>758</v>
      </c>
      <c r="C24" s="20">
        <v>17</v>
      </c>
      <c r="D24" s="20">
        <v>79294</v>
      </c>
      <c r="E24" s="20">
        <v>65641.67</v>
      </c>
      <c r="F24" s="20">
        <v>0</v>
      </c>
      <c r="G24" s="20">
        <v>0</v>
      </c>
      <c r="H24" s="20">
        <v>0</v>
      </c>
      <c r="I24" s="13">
        <v>0</v>
      </c>
    </row>
    <row r="25" spans="1:9" x14ac:dyDescent="0.25">
      <c r="A25" s="10" t="s">
        <v>757</v>
      </c>
      <c r="B25" s="11" t="s">
        <v>756</v>
      </c>
      <c r="C25" s="20">
        <v>17</v>
      </c>
      <c r="D25" s="20">
        <v>79294</v>
      </c>
      <c r="E25" s="20">
        <v>65641.67</v>
      </c>
      <c r="F25" s="20">
        <v>0</v>
      </c>
      <c r="G25" s="20">
        <v>0</v>
      </c>
      <c r="H25" s="20">
        <v>0</v>
      </c>
      <c r="I25" s="13">
        <v>0</v>
      </c>
    </row>
    <row r="26" spans="1:9" x14ac:dyDescent="0.25">
      <c r="A26" s="10" t="s">
        <v>755</v>
      </c>
      <c r="B26" s="11" t="s">
        <v>754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13">
        <v>0</v>
      </c>
    </row>
    <row r="27" spans="1:9" x14ac:dyDescent="0.25">
      <c r="A27" s="10" t="s">
        <v>753</v>
      </c>
      <c r="B27" s="11" t="s">
        <v>752</v>
      </c>
      <c r="C27" s="20">
        <v>1</v>
      </c>
      <c r="D27" s="20">
        <v>13</v>
      </c>
      <c r="E27" s="20">
        <v>444.88</v>
      </c>
      <c r="F27" s="20">
        <v>0</v>
      </c>
      <c r="G27" s="20">
        <v>2</v>
      </c>
      <c r="H27" s="20">
        <v>0</v>
      </c>
      <c r="I27" s="13">
        <v>0</v>
      </c>
    </row>
    <row r="28" spans="1:9" x14ac:dyDescent="0.25">
      <c r="A28" s="10" t="s">
        <v>751</v>
      </c>
      <c r="B28" s="11" t="s">
        <v>750</v>
      </c>
      <c r="C28" s="20">
        <v>1</v>
      </c>
      <c r="D28" s="20">
        <v>13</v>
      </c>
      <c r="E28" s="20">
        <v>444.88</v>
      </c>
      <c r="F28" s="20">
        <v>0</v>
      </c>
      <c r="G28" s="20">
        <v>2</v>
      </c>
      <c r="H28" s="20">
        <v>0</v>
      </c>
      <c r="I28" s="13">
        <v>0</v>
      </c>
    </row>
    <row r="29" spans="1:9" x14ac:dyDescent="0.25">
      <c r="A29" s="10" t="s">
        <v>749</v>
      </c>
      <c r="B29" s="11" t="s">
        <v>748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13">
        <v>0</v>
      </c>
    </row>
    <row r="30" spans="1:9" x14ac:dyDescent="0.25">
      <c r="A30" s="10" t="s">
        <v>747</v>
      </c>
      <c r="B30" s="11" t="s">
        <v>746</v>
      </c>
      <c r="C30" s="20">
        <v>751</v>
      </c>
      <c r="D30" s="20">
        <v>35242.74</v>
      </c>
      <c r="E30" s="20">
        <v>20388.669999999998</v>
      </c>
      <c r="F30" s="20">
        <v>8</v>
      </c>
      <c r="G30" s="20">
        <v>1535.56</v>
      </c>
      <c r="H30" s="20">
        <v>14</v>
      </c>
      <c r="I30" s="13">
        <v>1679.68</v>
      </c>
    </row>
    <row r="31" spans="1:9" x14ac:dyDescent="0.25">
      <c r="A31" s="10" t="s">
        <v>745</v>
      </c>
      <c r="B31" s="11" t="s">
        <v>744</v>
      </c>
      <c r="C31" s="20">
        <v>652</v>
      </c>
      <c r="D31" s="20">
        <v>25421.040000000001</v>
      </c>
      <c r="E31" s="20">
        <v>15390.38</v>
      </c>
      <c r="F31" s="20">
        <v>8</v>
      </c>
      <c r="G31" s="20">
        <v>1535.56</v>
      </c>
      <c r="H31" s="20">
        <v>14</v>
      </c>
      <c r="I31" s="13">
        <v>1679.68</v>
      </c>
    </row>
    <row r="32" spans="1:9" x14ac:dyDescent="0.25">
      <c r="A32" s="10" t="s">
        <v>743</v>
      </c>
      <c r="B32" s="11" t="s">
        <v>742</v>
      </c>
      <c r="C32" s="20">
        <v>75</v>
      </c>
      <c r="D32" s="20">
        <v>6295.29</v>
      </c>
      <c r="E32" s="20">
        <v>4013.52</v>
      </c>
      <c r="F32" s="20">
        <v>0</v>
      </c>
      <c r="G32" s="20">
        <v>0</v>
      </c>
      <c r="H32" s="20">
        <v>0</v>
      </c>
      <c r="I32" s="13">
        <v>0</v>
      </c>
    </row>
    <row r="33" spans="1:9" x14ac:dyDescent="0.25">
      <c r="A33" s="10" t="s">
        <v>741</v>
      </c>
      <c r="B33" s="11" t="s">
        <v>740</v>
      </c>
      <c r="C33" s="20">
        <v>24</v>
      </c>
      <c r="D33" s="20">
        <v>3526.41</v>
      </c>
      <c r="E33" s="20">
        <v>984.77</v>
      </c>
      <c r="F33" s="20">
        <v>0</v>
      </c>
      <c r="G33" s="20">
        <v>0</v>
      </c>
      <c r="H33" s="20">
        <v>0</v>
      </c>
      <c r="I33" s="13">
        <v>0</v>
      </c>
    </row>
    <row r="34" spans="1:9" ht="30" x14ac:dyDescent="0.25">
      <c r="A34" s="10" t="s">
        <v>739</v>
      </c>
      <c r="B34" s="11" t="s">
        <v>738</v>
      </c>
      <c r="C34" s="20">
        <v>31512</v>
      </c>
      <c r="D34" s="20">
        <v>242024.52</v>
      </c>
      <c r="E34" s="20">
        <v>381479.88</v>
      </c>
      <c r="F34" s="20">
        <v>164</v>
      </c>
      <c r="G34" s="20">
        <v>92482.04</v>
      </c>
      <c r="H34" s="20">
        <v>250</v>
      </c>
      <c r="I34" s="13">
        <v>224962.91</v>
      </c>
    </row>
    <row r="35" spans="1:9" x14ac:dyDescent="0.25">
      <c r="A35" s="10" t="s">
        <v>737</v>
      </c>
      <c r="B35" s="11" t="s">
        <v>736</v>
      </c>
      <c r="C35" s="20">
        <v>24454</v>
      </c>
      <c r="D35" s="20">
        <v>48067.74</v>
      </c>
      <c r="E35" s="20">
        <v>87555.73</v>
      </c>
      <c r="F35" s="20">
        <v>115</v>
      </c>
      <c r="G35" s="20">
        <v>4343.13</v>
      </c>
      <c r="H35" s="20">
        <v>104</v>
      </c>
      <c r="I35" s="13">
        <v>22711.78</v>
      </c>
    </row>
    <row r="36" spans="1:9" x14ac:dyDescent="0.25">
      <c r="A36" s="10" t="s">
        <v>735</v>
      </c>
      <c r="B36" s="11" t="s">
        <v>734</v>
      </c>
      <c r="C36" s="20">
        <v>506</v>
      </c>
      <c r="D36" s="20">
        <v>9133.11</v>
      </c>
      <c r="E36" s="20">
        <v>8460.42</v>
      </c>
      <c r="F36" s="20">
        <v>0</v>
      </c>
      <c r="G36" s="20">
        <v>0</v>
      </c>
      <c r="H36" s="20">
        <v>0</v>
      </c>
      <c r="I36" s="13">
        <v>0</v>
      </c>
    </row>
    <row r="37" spans="1:9" x14ac:dyDescent="0.25">
      <c r="A37" s="10" t="s">
        <v>733</v>
      </c>
      <c r="B37" s="11" t="s">
        <v>732</v>
      </c>
      <c r="C37" s="20">
        <v>131</v>
      </c>
      <c r="D37" s="20">
        <v>3880.04</v>
      </c>
      <c r="E37" s="20">
        <v>10441.129999999999</v>
      </c>
      <c r="F37" s="20">
        <v>0</v>
      </c>
      <c r="G37" s="20">
        <v>0</v>
      </c>
      <c r="H37" s="20">
        <v>0</v>
      </c>
      <c r="I37" s="13">
        <v>0</v>
      </c>
    </row>
    <row r="38" spans="1:9" x14ac:dyDescent="0.25">
      <c r="A38" s="10" t="s">
        <v>731</v>
      </c>
      <c r="B38" s="11" t="s">
        <v>730</v>
      </c>
      <c r="C38" s="20">
        <v>7</v>
      </c>
      <c r="D38" s="20">
        <v>42.73</v>
      </c>
      <c r="E38" s="20">
        <v>65.73</v>
      </c>
      <c r="F38" s="20">
        <v>0</v>
      </c>
      <c r="G38" s="20">
        <v>0</v>
      </c>
      <c r="H38" s="20">
        <v>0</v>
      </c>
      <c r="I38" s="13">
        <v>0</v>
      </c>
    </row>
    <row r="39" spans="1:9" ht="30" x14ac:dyDescent="0.25">
      <c r="A39" s="10" t="s">
        <v>729</v>
      </c>
      <c r="B39" s="11" t="s">
        <v>728</v>
      </c>
      <c r="C39" s="20">
        <v>6213</v>
      </c>
      <c r="D39" s="20">
        <v>12648.81</v>
      </c>
      <c r="E39" s="20">
        <v>25507.39</v>
      </c>
      <c r="F39" s="20">
        <v>29</v>
      </c>
      <c r="G39" s="20">
        <v>920.13</v>
      </c>
      <c r="H39" s="20">
        <v>33</v>
      </c>
      <c r="I39" s="13">
        <v>6448.15</v>
      </c>
    </row>
    <row r="40" spans="1:9" x14ac:dyDescent="0.25">
      <c r="A40" s="10" t="s">
        <v>727</v>
      </c>
      <c r="B40" s="11" t="s">
        <v>726</v>
      </c>
      <c r="C40" s="20">
        <v>17470</v>
      </c>
      <c r="D40" s="20">
        <v>21362.19</v>
      </c>
      <c r="E40" s="20">
        <v>41684.49</v>
      </c>
      <c r="F40" s="20">
        <v>86</v>
      </c>
      <c r="G40" s="20">
        <v>3423</v>
      </c>
      <c r="H40" s="20">
        <v>71</v>
      </c>
      <c r="I40" s="13">
        <v>16263.63</v>
      </c>
    </row>
    <row r="41" spans="1:9" x14ac:dyDescent="0.25">
      <c r="A41" s="10" t="s">
        <v>725</v>
      </c>
      <c r="B41" s="11" t="s">
        <v>724</v>
      </c>
      <c r="C41" s="20">
        <v>127</v>
      </c>
      <c r="D41" s="20">
        <v>1000.86</v>
      </c>
      <c r="E41" s="20">
        <v>1396.57</v>
      </c>
      <c r="F41" s="20">
        <v>0</v>
      </c>
      <c r="G41" s="20">
        <v>0</v>
      </c>
      <c r="H41" s="20">
        <v>0</v>
      </c>
      <c r="I41" s="13">
        <v>0</v>
      </c>
    </row>
    <row r="42" spans="1:9" x14ac:dyDescent="0.25">
      <c r="A42" s="10" t="s">
        <v>723</v>
      </c>
      <c r="B42" s="11" t="s">
        <v>722</v>
      </c>
      <c r="C42" s="20">
        <v>7058</v>
      </c>
      <c r="D42" s="20">
        <v>193956.78</v>
      </c>
      <c r="E42" s="20">
        <v>293924.15000000002</v>
      </c>
      <c r="F42" s="20">
        <v>49</v>
      </c>
      <c r="G42" s="20">
        <v>88138.91</v>
      </c>
      <c r="H42" s="20">
        <v>146</v>
      </c>
      <c r="I42" s="13">
        <v>202251.13</v>
      </c>
    </row>
    <row r="43" spans="1:9" x14ac:dyDescent="0.25">
      <c r="A43" s="10" t="s">
        <v>721</v>
      </c>
      <c r="B43" s="11" t="s">
        <v>720</v>
      </c>
      <c r="C43" s="20">
        <v>25</v>
      </c>
      <c r="D43" s="20">
        <v>281.18</v>
      </c>
      <c r="E43" s="20">
        <v>242.28</v>
      </c>
      <c r="F43" s="20">
        <v>0</v>
      </c>
      <c r="G43" s="20">
        <v>0</v>
      </c>
      <c r="H43" s="20">
        <v>0</v>
      </c>
      <c r="I43" s="13">
        <v>0</v>
      </c>
    </row>
    <row r="44" spans="1:9" x14ac:dyDescent="0.25">
      <c r="A44" s="10" t="s">
        <v>719</v>
      </c>
      <c r="B44" s="11" t="s">
        <v>718</v>
      </c>
      <c r="C44" s="20">
        <v>25</v>
      </c>
      <c r="D44" s="20">
        <v>2192.0100000000002</v>
      </c>
      <c r="E44" s="20">
        <v>6476.7</v>
      </c>
      <c r="F44" s="20">
        <v>0</v>
      </c>
      <c r="G44" s="20">
        <v>0</v>
      </c>
      <c r="H44" s="20">
        <v>0</v>
      </c>
      <c r="I44" s="13">
        <v>0</v>
      </c>
    </row>
    <row r="45" spans="1:9" x14ac:dyDescent="0.25">
      <c r="A45" s="10" t="s">
        <v>717</v>
      </c>
      <c r="B45" s="11" t="s">
        <v>716</v>
      </c>
      <c r="C45" s="20">
        <v>40</v>
      </c>
      <c r="D45" s="20">
        <v>2398.2399999999998</v>
      </c>
      <c r="E45" s="20">
        <v>5888.39</v>
      </c>
      <c r="F45" s="20">
        <v>2</v>
      </c>
      <c r="G45" s="20">
        <v>215.11</v>
      </c>
      <c r="H45" s="20">
        <v>0</v>
      </c>
      <c r="I45" s="13">
        <v>0</v>
      </c>
    </row>
    <row r="46" spans="1:9" ht="30" x14ac:dyDescent="0.25">
      <c r="A46" s="10" t="s">
        <v>715</v>
      </c>
      <c r="B46" s="11" t="s">
        <v>714</v>
      </c>
      <c r="C46" s="20">
        <v>6722</v>
      </c>
      <c r="D46" s="20">
        <v>121839.5</v>
      </c>
      <c r="E46" s="20">
        <v>187020.37</v>
      </c>
      <c r="F46" s="20">
        <v>43</v>
      </c>
      <c r="G46" s="20">
        <v>86415.97</v>
      </c>
      <c r="H46" s="20">
        <v>119</v>
      </c>
      <c r="I46" s="13">
        <v>120848.02</v>
      </c>
    </row>
    <row r="47" spans="1:9" ht="30" x14ac:dyDescent="0.25">
      <c r="A47" s="10" t="s">
        <v>713</v>
      </c>
      <c r="B47" s="11" t="s">
        <v>712</v>
      </c>
      <c r="C47" s="20">
        <v>76</v>
      </c>
      <c r="D47" s="20">
        <v>14128.5</v>
      </c>
      <c r="E47" s="20">
        <v>14558.19</v>
      </c>
      <c r="F47" s="20">
        <v>3</v>
      </c>
      <c r="G47" s="20">
        <v>785.83</v>
      </c>
      <c r="H47" s="20">
        <v>22</v>
      </c>
      <c r="I47" s="13">
        <v>60538.11</v>
      </c>
    </row>
    <row r="48" spans="1:9" ht="30" x14ac:dyDescent="0.25">
      <c r="A48" s="10" t="s">
        <v>711</v>
      </c>
      <c r="B48" s="11" t="s">
        <v>710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13">
        <v>0</v>
      </c>
    </row>
    <row r="49" spans="1:9" x14ac:dyDescent="0.25">
      <c r="A49" s="10" t="s">
        <v>709</v>
      </c>
      <c r="B49" s="11" t="s">
        <v>708</v>
      </c>
      <c r="C49" s="20">
        <v>170</v>
      </c>
      <c r="D49" s="20">
        <v>53117.35</v>
      </c>
      <c r="E49" s="20">
        <v>79738.22</v>
      </c>
      <c r="F49" s="20">
        <v>1</v>
      </c>
      <c r="G49" s="20">
        <v>722</v>
      </c>
      <c r="H49" s="20">
        <v>5</v>
      </c>
      <c r="I49" s="13">
        <v>20865</v>
      </c>
    </row>
    <row r="50" spans="1:9" x14ac:dyDescent="0.25">
      <c r="A50" s="10" t="s">
        <v>707</v>
      </c>
      <c r="B50" s="11" t="s">
        <v>706</v>
      </c>
      <c r="C50" s="20">
        <v>30298</v>
      </c>
      <c r="D50" s="20">
        <v>369857.68</v>
      </c>
      <c r="E50" s="20">
        <v>586138.67000000004</v>
      </c>
      <c r="F50" s="20">
        <v>1486</v>
      </c>
      <c r="G50" s="20">
        <v>114817.55</v>
      </c>
      <c r="H50" s="20">
        <v>785</v>
      </c>
      <c r="I50" s="13">
        <v>115983.29</v>
      </c>
    </row>
    <row r="51" spans="1:9" x14ac:dyDescent="0.25">
      <c r="A51" s="10" t="s">
        <v>705</v>
      </c>
      <c r="B51" s="11" t="s">
        <v>704</v>
      </c>
      <c r="C51" s="20">
        <v>23800</v>
      </c>
      <c r="D51" s="20">
        <v>127070.06</v>
      </c>
      <c r="E51" s="20">
        <v>183227.95</v>
      </c>
      <c r="F51" s="20">
        <v>606</v>
      </c>
      <c r="G51" s="20">
        <v>24303.68</v>
      </c>
      <c r="H51" s="20">
        <v>274</v>
      </c>
      <c r="I51" s="13">
        <v>8805.64</v>
      </c>
    </row>
    <row r="52" spans="1:9" x14ac:dyDescent="0.25">
      <c r="A52" s="10" t="s">
        <v>703</v>
      </c>
      <c r="B52" s="11" t="s">
        <v>702</v>
      </c>
      <c r="C52" s="20">
        <v>506</v>
      </c>
      <c r="D52" s="20">
        <v>74688.160000000003</v>
      </c>
      <c r="E52" s="20">
        <v>66880.41</v>
      </c>
      <c r="F52" s="20">
        <v>1</v>
      </c>
      <c r="G52" s="20">
        <v>582.37</v>
      </c>
      <c r="H52" s="20">
        <v>6</v>
      </c>
      <c r="I52" s="13">
        <v>1895.48</v>
      </c>
    </row>
    <row r="53" spans="1:9" x14ac:dyDescent="0.25">
      <c r="A53" s="10" t="s">
        <v>701</v>
      </c>
      <c r="B53" s="11" t="s">
        <v>700</v>
      </c>
      <c r="C53" s="20">
        <v>135</v>
      </c>
      <c r="D53" s="20">
        <v>16516.37</v>
      </c>
      <c r="E53" s="20">
        <v>34412</v>
      </c>
      <c r="F53" s="20">
        <v>220</v>
      </c>
      <c r="G53" s="20">
        <v>14672.66</v>
      </c>
      <c r="H53" s="20">
        <v>22</v>
      </c>
      <c r="I53" s="13">
        <v>1101</v>
      </c>
    </row>
    <row r="54" spans="1:9" x14ac:dyDescent="0.25">
      <c r="A54" s="10" t="s">
        <v>699</v>
      </c>
      <c r="B54" s="11" t="s">
        <v>698</v>
      </c>
      <c r="C54" s="20">
        <v>7</v>
      </c>
      <c r="D54" s="20">
        <v>38.729999999999997</v>
      </c>
      <c r="E54" s="20">
        <v>627.23</v>
      </c>
      <c r="F54" s="20">
        <v>0</v>
      </c>
      <c r="G54" s="20">
        <v>0</v>
      </c>
      <c r="H54" s="20">
        <v>0</v>
      </c>
      <c r="I54" s="13">
        <v>0</v>
      </c>
    </row>
    <row r="55" spans="1:9" ht="30" x14ac:dyDescent="0.25">
      <c r="A55" s="10" t="s">
        <v>697</v>
      </c>
      <c r="B55" s="11" t="s">
        <v>696</v>
      </c>
      <c r="C55" s="20">
        <v>5156</v>
      </c>
      <c r="D55" s="20">
        <v>3958.77</v>
      </c>
      <c r="E55" s="20">
        <v>9672.4500000000007</v>
      </c>
      <c r="F55" s="20">
        <v>64</v>
      </c>
      <c r="G55" s="20">
        <v>2524.19</v>
      </c>
      <c r="H55" s="20">
        <v>53</v>
      </c>
      <c r="I55" s="13">
        <v>1121.5999999999999</v>
      </c>
    </row>
    <row r="56" spans="1:9" x14ac:dyDescent="0.25">
      <c r="A56" s="10" t="s">
        <v>695</v>
      </c>
      <c r="B56" s="11" t="s">
        <v>694</v>
      </c>
      <c r="C56" s="20">
        <v>17362</v>
      </c>
      <c r="D56" s="20">
        <v>30642.959999999999</v>
      </c>
      <c r="E56" s="20">
        <v>59892.04</v>
      </c>
      <c r="F56" s="20">
        <v>256</v>
      </c>
      <c r="G56" s="20">
        <v>5926.74</v>
      </c>
      <c r="H56" s="20">
        <v>153</v>
      </c>
      <c r="I56" s="13">
        <v>4180</v>
      </c>
    </row>
    <row r="57" spans="1:9" x14ac:dyDescent="0.25">
      <c r="A57" s="10" t="s">
        <v>693</v>
      </c>
      <c r="B57" s="11" t="s">
        <v>692</v>
      </c>
      <c r="C57" s="20">
        <v>634</v>
      </c>
      <c r="D57" s="20">
        <v>1225.07</v>
      </c>
      <c r="E57" s="20">
        <v>11743.82</v>
      </c>
      <c r="F57" s="20">
        <v>65</v>
      </c>
      <c r="G57" s="20">
        <v>597.72</v>
      </c>
      <c r="H57" s="20">
        <v>40</v>
      </c>
      <c r="I57" s="13">
        <v>507.56</v>
      </c>
    </row>
    <row r="58" spans="1:9" x14ac:dyDescent="0.25">
      <c r="A58" s="10" t="s">
        <v>691</v>
      </c>
      <c r="B58" s="11" t="s">
        <v>690</v>
      </c>
      <c r="C58" s="20">
        <v>6498</v>
      </c>
      <c r="D58" s="20">
        <v>242787.62</v>
      </c>
      <c r="E58" s="20">
        <v>402910.71999999997</v>
      </c>
      <c r="F58" s="20">
        <v>880</v>
      </c>
      <c r="G58" s="20">
        <v>90513.87</v>
      </c>
      <c r="H58" s="20">
        <v>511</v>
      </c>
      <c r="I58" s="13">
        <v>107177.65</v>
      </c>
    </row>
    <row r="59" spans="1:9" x14ac:dyDescent="0.25">
      <c r="A59" s="10" t="s">
        <v>689</v>
      </c>
      <c r="B59" s="11" t="s">
        <v>688</v>
      </c>
      <c r="C59" s="20">
        <v>25</v>
      </c>
      <c r="D59" s="20">
        <v>3351.57</v>
      </c>
      <c r="E59" s="20">
        <v>3039.83</v>
      </c>
      <c r="F59" s="20">
        <v>0</v>
      </c>
      <c r="G59" s="20">
        <v>0</v>
      </c>
      <c r="H59" s="20">
        <v>5</v>
      </c>
      <c r="I59" s="13">
        <v>2673.2</v>
      </c>
    </row>
    <row r="60" spans="1:9" x14ac:dyDescent="0.25">
      <c r="A60" s="10" t="s">
        <v>687</v>
      </c>
      <c r="B60" s="11" t="s">
        <v>686</v>
      </c>
      <c r="C60" s="20">
        <v>30</v>
      </c>
      <c r="D60" s="20">
        <v>5953.8</v>
      </c>
      <c r="E60" s="20">
        <v>17190.89</v>
      </c>
      <c r="F60" s="20">
        <v>94</v>
      </c>
      <c r="G60" s="20">
        <v>5689.46</v>
      </c>
      <c r="H60" s="20">
        <v>3</v>
      </c>
      <c r="I60" s="13">
        <v>221</v>
      </c>
    </row>
    <row r="61" spans="1:9" x14ac:dyDescent="0.25">
      <c r="A61" s="10" t="s">
        <v>685</v>
      </c>
      <c r="B61" s="11" t="s">
        <v>684</v>
      </c>
      <c r="C61" s="20">
        <v>61</v>
      </c>
      <c r="D61" s="20">
        <v>27494.47</v>
      </c>
      <c r="E61" s="20">
        <v>87880.93</v>
      </c>
      <c r="F61" s="20">
        <v>3</v>
      </c>
      <c r="G61" s="20">
        <v>1775</v>
      </c>
      <c r="H61" s="20">
        <v>4</v>
      </c>
      <c r="I61" s="13">
        <v>1931</v>
      </c>
    </row>
    <row r="62" spans="1:9" ht="30" x14ac:dyDescent="0.25">
      <c r="A62" s="10" t="s">
        <v>683</v>
      </c>
      <c r="B62" s="11" t="s">
        <v>682</v>
      </c>
      <c r="C62" s="20">
        <v>5875</v>
      </c>
      <c r="D62" s="20">
        <v>137693.62</v>
      </c>
      <c r="E62" s="20">
        <v>217181.98</v>
      </c>
      <c r="F62" s="20">
        <v>699</v>
      </c>
      <c r="G62" s="20">
        <v>27009.06</v>
      </c>
      <c r="H62" s="20">
        <v>415</v>
      </c>
      <c r="I62" s="13">
        <v>47564.75</v>
      </c>
    </row>
    <row r="63" spans="1:9" ht="30" x14ac:dyDescent="0.25">
      <c r="A63" s="10" t="s">
        <v>681</v>
      </c>
      <c r="B63" s="11" t="s">
        <v>680</v>
      </c>
      <c r="C63" s="20">
        <v>87</v>
      </c>
      <c r="D63" s="20">
        <v>27144.41</v>
      </c>
      <c r="E63" s="20">
        <v>38808.47</v>
      </c>
      <c r="F63" s="20">
        <v>5</v>
      </c>
      <c r="G63" s="20">
        <v>27884.35</v>
      </c>
      <c r="H63" s="20">
        <v>21</v>
      </c>
      <c r="I63" s="13">
        <v>48890.7</v>
      </c>
    </row>
    <row r="64" spans="1:9" ht="30" x14ac:dyDescent="0.25">
      <c r="A64" s="10" t="s">
        <v>679</v>
      </c>
      <c r="B64" s="11" t="s">
        <v>678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4</v>
      </c>
      <c r="I64" s="13">
        <v>141</v>
      </c>
    </row>
    <row r="65" spans="1:9" x14ac:dyDescent="0.25">
      <c r="A65" s="10" t="s">
        <v>677</v>
      </c>
      <c r="B65" s="11" t="s">
        <v>676</v>
      </c>
      <c r="C65" s="20">
        <v>420</v>
      </c>
      <c r="D65" s="20">
        <v>41149.75</v>
      </c>
      <c r="E65" s="20">
        <v>38808.620000000003</v>
      </c>
      <c r="F65" s="20">
        <v>79</v>
      </c>
      <c r="G65" s="20">
        <v>28156</v>
      </c>
      <c r="H65" s="20">
        <v>59</v>
      </c>
      <c r="I65" s="13">
        <v>5756</v>
      </c>
    </row>
    <row r="66" spans="1:9" x14ac:dyDescent="0.25">
      <c r="A66" s="10" t="s">
        <v>675</v>
      </c>
      <c r="B66" s="11" t="s">
        <v>674</v>
      </c>
      <c r="C66" s="20">
        <v>38489</v>
      </c>
      <c r="D66" s="20">
        <v>611882.19999999995</v>
      </c>
      <c r="E66" s="20">
        <v>967618.55</v>
      </c>
      <c r="F66" s="20">
        <v>1650</v>
      </c>
      <c r="G66" s="20">
        <v>207299.59</v>
      </c>
      <c r="H66" s="20">
        <v>1035</v>
      </c>
      <c r="I66" s="13">
        <v>340946.2</v>
      </c>
    </row>
    <row r="67" spans="1:9" x14ac:dyDescent="0.25">
      <c r="A67" s="10" t="s">
        <v>673</v>
      </c>
      <c r="B67" s="11" t="s">
        <v>672</v>
      </c>
      <c r="C67" s="20">
        <v>29068</v>
      </c>
      <c r="D67" s="20">
        <v>175137.8</v>
      </c>
      <c r="E67" s="20">
        <v>270783.68</v>
      </c>
      <c r="F67" s="20">
        <v>721</v>
      </c>
      <c r="G67" s="20">
        <v>28646.81</v>
      </c>
      <c r="H67" s="20">
        <v>378</v>
      </c>
      <c r="I67" s="13">
        <v>31517.42</v>
      </c>
    </row>
    <row r="68" spans="1:9" x14ac:dyDescent="0.25">
      <c r="A68" s="10" t="s">
        <v>671</v>
      </c>
      <c r="B68" s="11" t="s">
        <v>670</v>
      </c>
      <c r="C68" s="20">
        <v>506</v>
      </c>
      <c r="D68" s="20">
        <v>83821.27</v>
      </c>
      <c r="E68" s="20">
        <v>75340.83</v>
      </c>
      <c r="F68" s="20">
        <v>1</v>
      </c>
      <c r="G68" s="20">
        <v>582.37</v>
      </c>
      <c r="H68" s="20">
        <v>6</v>
      </c>
      <c r="I68" s="13">
        <v>1895.48</v>
      </c>
    </row>
    <row r="69" spans="1:9" x14ac:dyDescent="0.25">
      <c r="A69" s="10" t="s">
        <v>669</v>
      </c>
      <c r="B69" s="11" t="s">
        <v>668</v>
      </c>
      <c r="C69" s="20">
        <v>135</v>
      </c>
      <c r="D69" s="20">
        <v>20396.41</v>
      </c>
      <c r="E69" s="20">
        <v>44853.13</v>
      </c>
      <c r="F69" s="20">
        <v>220</v>
      </c>
      <c r="G69" s="20">
        <v>14672.66</v>
      </c>
      <c r="H69" s="20">
        <v>22</v>
      </c>
      <c r="I69" s="13">
        <v>1101</v>
      </c>
    </row>
    <row r="70" spans="1:9" x14ac:dyDescent="0.25">
      <c r="A70" s="10" t="s">
        <v>667</v>
      </c>
      <c r="B70" s="11" t="s">
        <v>666</v>
      </c>
      <c r="C70" s="20">
        <v>12</v>
      </c>
      <c r="D70" s="20">
        <v>81.459999999999994</v>
      </c>
      <c r="E70" s="20">
        <v>692.96</v>
      </c>
      <c r="F70" s="20">
        <v>0</v>
      </c>
      <c r="G70" s="20">
        <v>0</v>
      </c>
      <c r="H70" s="20">
        <v>0</v>
      </c>
      <c r="I70" s="13">
        <v>0</v>
      </c>
    </row>
    <row r="71" spans="1:9" ht="30" x14ac:dyDescent="0.25">
      <c r="A71" s="10" t="s">
        <v>665</v>
      </c>
      <c r="B71" s="11" t="s">
        <v>664</v>
      </c>
      <c r="C71" s="20">
        <v>9742</v>
      </c>
      <c r="D71" s="20">
        <v>16607.580000000002</v>
      </c>
      <c r="E71" s="20">
        <v>35179.839999999997</v>
      </c>
      <c r="F71" s="20">
        <v>93</v>
      </c>
      <c r="G71" s="20">
        <v>3444.32</v>
      </c>
      <c r="H71" s="20">
        <v>86</v>
      </c>
      <c r="I71" s="13">
        <v>7569.75</v>
      </c>
    </row>
    <row r="72" spans="1:9" x14ac:dyDescent="0.25">
      <c r="A72" s="10" t="s">
        <v>663</v>
      </c>
      <c r="B72" s="11" t="s">
        <v>662</v>
      </c>
      <c r="C72" s="20">
        <v>17934</v>
      </c>
      <c r="D72" s="20">
        <v>52005.15</v>
      </c>
      <c r="E72" s="20">
        <v>101576.53</v>
      </c>
      <c r="F72" s="20">
        <v>342</v>
      </c>
      <c r="G72" s="20">
        <v>9349.74</v>
      </c>
      <c r="H72" s="20">
        <v>224</v>
      </c>
      <c r="I72" s="13">
        <v>20443.63</v>
      </c>
    </row>
    <row r="73" spans="1:9" x14ac:dyDescent="0.25">
      <c r="A73" s="10" t="s">
        <v>661</v>
      </c>
      <c r="B73" s="11" t="s">
        <v>660</v>
      </c>
      <c r="C73" s="20">
        <v>739</v>
      </c>
      <c r="D73" s="20">
        <v>2225.9299999999998</v>
      </c>
      <c r="E73" s="20">
        <v>13140.39</v>
      </c>
      <c r="F73" s="20">
        <v>65</v>
      </c>
      <c r="G73" s="20">
        <v>597.72</v>
      </c>
      <c r="H73" s="20">
        <v>40</v>
      </c>
      <c r="I73" s="13">
        <v>507.56</v>
      </c>
    </row>
    <row r="74" spans="1:9" x14ac:dyDescent="0.25">
      <c r="A74" s="10" t="s">
        <v>659</v>
      </c>
      <c r="B74" s="11" t="s">
        <v>658</v>
      </c>
      <c r="C74" s="20">
        <v>9421</v>
      </c>
      <c r="D74" s="20">
        <v>436744.4</v>
      </c>
      <c r="E74" s="20">
        <v>696834.87</v>
      </c>
      <c r="F74" s="20">
        <v>929</v>
      </c>
      <c r="G74" s="20">
        <v>178652.78</v>
      </c>
      <c r="H74" s="20">
        <v>657</v>
      </c>
      <c r="I74" s="13">
        <v>309428.78000000003</v>
      </c>
    </row>
    <row r="75" spans="1:9" x14ac:dyDescent="0.25">
      <c r="A75" s="10" t="s">
        <v>657</v>
      </c>
      <c r="B75" s="11" t="s">
        <v>656</v>
      </c>
      <c r="C75" s="20">
        <v>25</v>
      </c>
      <c r="D75" s="20">
        <v>3632.75</v>
      </c>
      <c r="E75" s="20">
        <v>3282.11</v>
      </c>
      <c r="F75" s="20">
        <v>0</v>
      </c>
      <c r="G75" s="20">
        <v>0</v>
      </c>
      <c r="H75" s="20">
        <v>5</v>
      </c>
      <c r="I75" s="13">
        <v>2673.2</v>
      </c>
    </row>
    <row r="76" spans="1:9" x14ac:dyDescent="0.25">
      <c r="A76" s="10" t="s">
        <v>655</v>
      </c>
      <c r="B76" s="11" t="s">
        <v>654</v>
      </c>
      <c r="C76" s="20">
        <v>30</v>
      </c>
      <c r="D76" s="20">
        <v>8145.81</v>
      </c>
      <c r="E76" s="20">
        <v>23667.59</v>
      </c>
      <c r="F76" s="20">
        <v>94</v>
      </c>
      <c r="G76" s="20">
        <v>5689.46</v>
      </c>
      <c r="H76" s="20">
        <v>3</v>
      </c>
      <c r="I76" s="13">
        <v>221</v>
      </c>
    </row>
    <row r="77" spans="1:9" x14ac:dyDescent="0.25">
      <c r="A77" s="10" t="s">
        <v>653</v>
      </c>
      <c r="B77" s="11" t="s">
        <v>652</v>
      </c>
      <c r="C77" s="20">
        <v>72</v>
      </c>
      <c r="D77" s="20">
        <v>29892.71</v>
      </c>
      <c r="E77" s="20">
        <v>93769.32</v>
      </c>
      <c r="F77" s="20">
        <v>5</v>
      </c>
      <c r="G77" s="20">
        <v>1990.11</v>
      </c>
      <c r="H77" s="20">
        <v>4</v>
      </c>
      <c r="I77" s="13">
        <v>1931</v>
      </c>
    </row>
    <row r="78" spans="1:9" ht="30" x14ac:dyDescent="0.25">
      <c r="A78" s="10" t="s">
        <v>651</v>
      </c>
      <c r="B78" s="11" t="s">
        <v>650</v>
      </c>
      <c r="C78" s="20">
        <v>8605</v>
      </c>
      <c r="D78" s="20">
        <v>259533.12</v>
      </c>
      <c r="E78" s="20">
        <v>404202.35</v>
      </c>
      <c r="F78" s="20">
        <v>742</v>
      </c>
      <c r="G78" s="20">
        <v>113425.03</v>
      </c>
      <c r="H78" s="20">
        <v>534</v>
      </c>
      <c r="I78" s="13">
        <v>168412.77</v>
      </c>
    </row>
    <row r="79" spans="1:9" ht="30" x14ac:dyDescent="0.25">
      <c r="A79" s="10" t="s">
        <v>649</v>
      </c>
      <c r="B79" s="11" t="s">
        <v>648</v>
      </c>
      <c r="C79" s="20">
        <v>99</v>
      </c>
      <c r="D79" s="20">
        <v>41272.910000000003</v>
      </c>
      <c r="E79" s="20">
        <v>53366.66</v>
      </c>
      <c r="F79" s="20">
        <v>8</v>
      </c>
      <c r="G79" s="20">
        <v>28670.18</v>
      </c>
      <c r="H79" s="20">
        <v>43</v>
      </c>
      <c r="I79" s="13">
        <v>109428.81</v>
      </c>
    </row>
    <row r="80" spans="1:9" ht="30" x14ac:dyDescent="0.25">
      <c r="A80" s="10" t="s">
        <v>647</v>
      </c>
      <c r="B80" s="11" t="s">
        <v>646</v>
      </c>
      <c r="C80" s="20">
        <v>0</v>
      </c>
      <c r="D80" s="20">
        <v>0</v>
      </c>
      <c r="E80" s="20">
        <v>0</v>
      </c>
      <c r="F80" s="20">
        <v>0</v>
      </c>
      <c r="G80" s="20">
        <v>0</v>
      </c>
      <c r="H80" s="20">
        <v>4</v>
      </c>
      <c r="I80" s="13">
        <v>141</v>
      </c>
    </row>
    <row r="81" spans="1:9" x14ac:dyDescent="0.25">
      <c r="A81" s="10" t="s">
        <v>645</v>
      </c>
      <c r="B81" s="11" t="s">
        <v>644</v>
      </c>
      <c r="C81" s="20">
        <v>590</v>
      </c>
      <c r="D81" s="20">
        <v>94267.1</v>
      </c>
      <c r="E81" s="20">
        <v>118546.84</v>
      </c>
      <c r="F81" s="20">
        <v>80</v>
      </c>
      <c r="G81" s="20">
        <v>28878</v>
      </c>
      <c r="H81" s="20">
        <v>64</v>
      </c>
      <c r="I81" s="13">
        <v>26621</v>
      </c>
    </row>
    <row r="82" spans="1:9" ht="30" x14ac:dyDescent="0.25">
      <c r="A82" s="10" t="s">
        <v>643</v>
      </c>
      <c r="B82" s="11" t="s">
        <v>642</v>
      </c>
      <c r="C82" s="20">
        <v>202382</v>
      </c>
      <c r="D82" s="20">
        <v>1179779.27</v>
      </c>
      <c r="E82" s="20">
        <v>2459283.9300000002</v>
      </c>
      <c r="F82" s="20">
        <v>7643</v>
      </c>
      <c r="G82" s="20">
        <v>527257.48</v>
      </c>
      <c r="H82" s="20">
        <v>10392</v>
      </c>
      <c r="I82" s="13">
        <v>2131713.67</v>
      </c>
    </row>
    <row r="83" spans="1:9" ht="45" x14ac:dyDescent="0.25">
      <c r="A83" s="10" t="s">
        <v>641</v>
      </c>
      <c r="B83" s="11" t="s">
        <v>640</v>
      </c>
      <c r="C83" s="20">
        <v>147605</v>
      </c>
      <c r="D83" s="20">
        <v>881689.18</v>
      </c>
      <c r="E83" s="20">
        <v>1921426.28</v>
      </c>
      <c r="F83" s="20">
        <v>7241</v>
      </c>
      <c r="G83" s="20">
        <v>451750.42</v>
      </c>
      <c r="H83" s="20">
        <v>8921</v>
      </c>
      <c r="I83" s="13">
        <v>1407624.18</v>
      </c>
    </row>
    <row r="84" spans="1:9" x14ac:dyDescent="0.25">
      <c r="A84" s="10" t="s">
        <v>639</v>
      </c>
      <c r="B84" s="11" t="s">
        <v>638</v>
      </c>
      <c r="C84" s="20">
        <v>124750</v>
      </c>
      <c r="D84" s="20">
        <v>698734.28</v>
      </c>
      <c r="E84" s="20">
        <v>1541880.18</v>
      </c>
      <c r="F84" s="20">
        <v>6258</v>
      </c>
      <c r="G84" s="20">
        <v>385093.62</v>
      </c>
      <c r="H84" s="20">
        <v>7650</v>
      </c>
      <c r="I84" s="13">
        <v>1217490.69</v>
      </c>
    </row>
    <row r="85" spans="1:9" x14ac:dyDescent="0.25">
      <c r="A85" s="10" t="s">
        <v>637</v>
      </c>
      <c r="B85" s="11" t="s">
        <v>636</v>
      </c>
      <c r="C85" s="20">
        <v>13514</v>
      </c>
      <c r="D85" s="20">
        <v>151458.49</v>
      </c>
      <c r="E85" s="20">
        <v>313914.44</v>
      </c>
      <c r="F85" s="20">
        <v>774</v>
      </c>
      <c r="G85" s="20">
        <v>52347.03</v>
      </c>
      <c r="H85" s="20">
        <v>929</v>
      </c>
      <c r="I85" s="13">
        <v>123949.75999999999</v>
      </c>
    </row>
    <row r="86" spans="1:9" x14ac:dyDescent="0.25">
      <c r="A86" s="10" t="s">
        <v>635</v>
      </c>
      <c r="B86" s="11" t="s">
        <v>634</v>
      </c>
      <c r="C86" s="20">
        <v>1008</v>
      </c>
      <c r="D86" s="20">
        <v>19491.8</v>
      </c>
      <c r="E86" s="20">
        <v>38413.18</v>
      </c>
      <c r="F86" s="20">
        <v>104</v>
      </c>
      <c r="G86" s="20">
        <v>6430.03</v>
      </c>
      <c r="H86" s="20">
        <v>155</v>
      </c>
      <c r="I86" s="13">
        <v>34471.72</v>
      </c>
    </row>
    <row r="87" spans="1:9" x14ac:dyDescent="0.25">
      <c r="A87" s="10" t="s">
        <v>633</v>
      </c>
      <c r="B87" s="11" t="s">
        <v>632</v>
      </c>
      <c r="C87" s="20">
        <v>985</v>
      </c>
      <c r="D87" s="20">
        <v>904.27</v>
      </c>
      <c r="E87" s="20">
        <v>1830.68</v>
      </c>
      <c r="F87" s="20">
        <v>15</v>
      </c>
      <c r="G87" s="20">
        <v>426.47</v>
      </c>
      <c r="H87" s="20">
        <v>10</v>
      </c>
      <c r="I87" s="13">
        <v>1776</v>
      </c>
    </row>
    <row r="88" spans="1:9" x14ac:dyDescent="0.25">
      <c r="A88" s="10" t="s">
        <v>631</v>
      </c>
      <c r="B88" s="11" t="s">
        <v>630</v>
      </c>
      <c r="C88" s="20">
        <v>269</v>
      </c>
      <c r="D88" s="20">
        <v>796.05</v>
      </c>
      <c r="E88" s="20">
        <v>1540.48</v>
      </c>
      <c r="F88" s="20">
        <v>16</v>
      </c>
      <c r="G88" s="20">
        <v>842.74</v>
      </c>
      <c r="H88" s="20">
        <v>14</v>
      </c>
      <c r="I88" s="13">
        <v>1014.38</v>
      </c>
    </row>
    <row r="89" spans="1:9" x14ac:dyDescent="0.25">
      <c r="A89" s="10" t="s">
        <v>629</v>
      </c>
      <c r="B89" s="11" t="s">
        <v>628</v>
      </c>
      <c r="C89" s="20">
        <v>3233</v>
      </c>
      <c r="D89" s="20">
        <v>6548.4</v>
      </c>
      <c r="E89" s="20">
        <v>17291.03</v>
      </c>
      <c r="F89" s="20">
        <v>41</v>
      </c>
      <c r="G89" s="20">
        <v>3569.84</v>
      </c>
      <c r="H89" s="20">
        <v>114</v>
      </c>
      <c r="I89" s="13">
        <v>21545.31</v>
      </c>
    </row>
    <row r="90" spans="1:9" x14ac:dyDescent="0.25">
      <c r="A90" s="10" t="s">
        <v>627</v>
      </c>
      <c r="B90" s="11" t="s">
        <v>626</v>
      </c>
      <c r="C90" s="20">
        <v>3107</v>
      </c>
      <c r="D90" s="20">
        <v>1061.1400000000001</v>
      </c>
      <c r="E90" s="20">
        <v>2000.3</v>
      </c>
      <c r="F90" s="20">
        <v>3</v>
      </c>
      <c r="G90" s="20">
        <v>137.71</v>
      </c>
      <c r="H90" s="20">
        <v>9</v>
      </c>
      <c r="I90" s="13">
        <v>588</v>
      </c>
    </row>
    <row r="91" spans="1:9" x14ac:dyDescent="0.25">
      <c r="A91" s="10" t="s">
        <v>625</v>
      </c>
      <c r="B91" s="11" t="s">
        <v>624</v>
      </c>
      <c r="C91" s="20">
        <v>483</v>
      </c>
      <c r="D91" s="20">
        <v>1990.85</v>
      </c>
      <c r="E91" s="20">
        <v>4132.32</v>
      </c>
      <c r="F91" s="20">
        <v>28</v>
      </c>
      <c r="G91" s="20">
        <v>2502.8200000000002</v>
      </c>
      <c r="H91" s="20">
        <v>39</v>
      </c>
      <c r="I91" s="13">
        <v>5913.32</v>
      </c>
    </row>
    <row r="92" spans="1:9" ht="30" x14ac:dyDescent="0.25">
      <c r="A92" s="10" t="s">
        <v>623</v>
      </c>
      <c r="B92" s="11" t="s">
        <v>622</v>
      </c>
      <c r="C92" s="20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13">
        <v>0</v>
      </c>
    </row>
    <row r="93" spans="1:9" ht="30" x14ac:dyDescent="0.25">
      <c r="A93" s="10" t="s">
        <v>621</v>
      </c>
      <c r="B93" s="11" t="s">
        <v>620</v>
      </c>
      <c r="C93" s="20">
        <v>0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13">
        <v>0</v>
      </c>
    </row>
    <row r="94" spans="1:9" x14ac:dyDescent="0.25">
      <c r="A94" s="10" t="s">
        <v>619</v>
      </c>
      <c r="B94" s="11" t="s">
        <v>618</v>
      </c>
      <c r="C94" s="20">
        <v>224</v>
      </c>
      <c r="D94" s="20">
        <v>493</v>
      </c>
      <c r="E94" s="20">
        <v>346</v>
      </c>
      <c r="F94" s="20">
        <v>1</v>
      </c>
      <c r="G94" s="20">
        <v>90</v>
      </c>
      <c r="H94" s="20">
        <v>1</v>
      </c>
      <c r="I94" s="13">
        <v>875</v>
      </c>
    </row>
    <row r="95" spans="1:9" ht="45" x14ac:dyDescent="0.25">
      <c r="A95" s="10" t="s">
        <v>617</v>
      </c>
      <c r="B95" s="11" t="s">
        <v>616</v>
      </c>
      <c r="C95" s="20">
        <v>0</v>
      </c>
      <c r="D95" s="20">
        <v>0</v>
      </c>
      <c r="E95" s="20">
        <v>0</v>
      </c>
      <c r="F95" s="20">
        <v>0</v>
      </c>
      <c r="G95" s="20">
        <v>0</v>
      </c>
      <c r="H95" s="20">
        <v>0</v>
      </c>
      <c r="I95" s="13">
        <v>0</v>
      </c>
    </row>
    <row r="96" spans="1:9" ht="30" x14ac:dyDescent="0.25">
      <c r="A96" s="10" t="s">
        <v>615</v>
      </c>
      <c r="B96" s="11" t="s">
        <v>614</v>
      </c>
      <c r="C96" s="20">
        <v>32</v>
      </c>
      <c r="D96" s="20">
        <v>210.9</v>
      </c>
      <c r="E96" s="20">
        <v>77.67</v>
      </c>
      <c r="F96" s="20">
        <v>1</v>
      </c>
      <c r="G96" s="20">
        <v>310.16000000000003</v>
      </c>
      <c r="H96" s="20">
        <v>0</v>
      </c>
      <c r="I96" s="13">
        <v>0</v>
      </c>
    </row>
    <row r="97" spans="1:9" x14ac:dyDescent="0.25">
      <c r="A97" s="10" t="s">
        <v>613</v>
      </c>
      <c r="B97" s="11" t="s">
        <v>612</v>
      </c>
      <c r="C97" s="20">
        <v>47293</v>
      </c>
      <c r="D97" s="20">
        <v>245019.99</v>
      </c>
      <c r="E97" s="20">
        <v>479565.28</v>
      </c>
      <c r="F97" s="20">
        <v>365</v>
      </c>
      <c r="G97" s="20">
        <v>69409.820000000007</v>
      </c>
      <c r="H97" s="20">
        <v>1347</v>
      </c>
      <c r="I97" s="13">
        <v>678766.66</v>
      </c>
    </row>
    <row r="98" spans="1:9" x14ac:dyDescent="0.25">
      <c r="A98" s="10" t="s">
        <v>611</v>
      </c>
      <c r="B98" s="11" t="s">
        <v>610</v>
      </c>
      <c r="C98" s="20">
        <v>41801</v>
      </c>
      <c r="D98" s="20">
        <v>189901.65</v>
      </c>
      <c r="E98" s="20">
        <v>375529.67</v>
      </c>
      <c r="F98" s="20">
        <v>192</v>
      </c>
      <c r="G98" s="20">
        <v>31517.93</v>
      </c>
      <c r="H98" s="20">
        <v>535</v>
      </c>
      <c r="I98" s="13">
        <v>229591.12</v>
      </c>
    </row>
    <row r="99" spans="1:9" x14ac:dyDescent="0.25">
      <c r="A99" s="10" t="s">
        <v>609</v>
      </c>
      <c r="B99" s="11" t="s">
        <v>608</v>
      </c>
      <c r="C99" s="20">
        <v>2500</v>
      </c>
      <c r="D99" s="20">
        <v>38570.199999999997</v>
      </c>
      <c r="E99" s="20">
        <v>73291.72</v>
      </c>
      <c r="F99" s="20">
        <v>148</v>
      </c>
      <c r="G99" s="20">
        <v>33070.94</v>
      </c>
      <c r="H99" s="20">
        <v>599</v>
      </c>
      <c r="I99" s="13">
        <v>285264.5</v>
      </c>
    </row>
    <row r="100" spans="1:9" x14ac:dyDescent="0.25">
      <c r="A100" s="10" t="s">
        <v>607</v>
      </c>
      <c r="B100" s="11" t="s">
        <v>606</v>
      </c>
      <c r="C100" s="20">
        <v>314</v>
      </c>
      <c r="D100" s="20">
        <v>4062.47</v>
      </c>
      <c r="E100" s="20">
        <v>7062.27</v>
      </c>
      <c r="F100" s="20">
        <v>19</v>
      </c>
      <c r="G100" s="20">
        <v>4119.3999999999996</v>
      </c>
      <c r="H100" s="20">
        <v>166</v>
      </c>
      <c r="I100" s="13">
        <v>153921.43</v>
      </c>
    </row>
    <row r="101" spans="1:9" x14ac:dyDescent="0.25">
      <c r="A101" s="10" t="s">
        <v>605</v>
      </c>
      <c r="B101" s="11" t="s">
        <v>604</v>
      </c>
      <c r="C101" s="20">
        <v>44</v>
      </c>
      <c r="D101" s="20">
        <v>268.3</v>
      </c>
      <c r="E101" s="20">
        <v>560.39</v>
      </c>
      <c r="F101" s="20">
        <v>0</v>
      </c>
      <c r="G101" s="20">
        <v>0</v>
      </c>
      <c r="H101" s="20">
        <v>0</v>
      </c>
      <c r="I101" s="13">
        <v>0</v>
      </c>
    </row>
    <row r="102" spans="1:9" x14ac:dyDescent="0.25">
      <c r="A102" s="10" t="s">
        <v>603</v>
      </c>
      <c r="B102" s="11" t="s">
        <v>602</v>
      </c>
      <c r="C102" s="20">
        <v>24</v>
      </c>
      <c r="D102" s="20">
        <v>132.68</v>
      </c>
      <c r="E102" s="20">
        <v>269.67</v>
      </c>
      <c r="F102" s="20">
        <v>0</v>
      </c>
      <c r="G102" s="20">
        <v>54</v>
      </c>
      <c r="H102" s="20">
        <v>3</v>
      </c>
      <c r="I102" s="13">
        <v>232</v>
      </c>
    </row>
    <row r="103" spans="1:9" x14ac:dyDescent="0.25">
      <c r="A103" s="10" t="s">
        <v>601</v>
      </c>
      <c r="B103" s="11" t="s">
        <v>600</v>
      </c>
      <c r="C103" s="20">
        <v>282</v>
      </c>
      <c r="D103" s="20">
        <v>487.3</v>
      </c>
      <c r="E103" s="20">
        <v>1189.03</v>
      </c>
      <c r="F103" s="20">
        <v>0</v>
      </c>
      <c r="G103" s="20">
        <v>0</v>
      </c>
      <c r="H103" s="20">
        <v>1</v>
      </c>
      <c r="I103" s="13">
        <v>60</v>
      </c>
    </row>
    <row r="104" spans="1:9" x14ac:dyDescent="0.25">
      <c r="A104" s="10" t="s">
        <v>599</v>
      </c>
      <c r="B104" s="11" t="s">
        <v>598</v>
      </c>
      <c r="C104" s="20">
        <v>2323</v>
      </c>
      <c r="D104" s="20">
        <v>11568.32</v>
      </c>
      <c r="E104" s="20">
        <v>21619.4</v>
      </c>
      <c r="F104" s="20">
        <v>6</v>
      </c>
      <c r="G104" s="20">
        <v>647.54999999999995</v>
      </c>
      <c r="H104" s="20">
        <v>43</v>
      </c>
      <c r="I104" s="13">
        <v>9697.61</v>
      </c>
    </row>
    <row r="105" spans="1:9" x14ac:dyDescent="0.25">
      <c r="A105" s="10" t="s">
        <v>597</v>
      </c>
      <c r="B105" s="11" t="s">
        <v>596</v>
      </c>
      <c r="C105" s="20">
        <v>5</v>
      </c>
      <c r="D105" s="20">
        <v>29.07</v>
      </c>
      <c r="E105" s="20">
        <v>43.13</v>
      </c>
      <c r="F105" s="20">
        <v>0</v>
      </c>
      <c r="G105" s="20">
        <v>0</v>
      </c>
      <c r="H105" s="20">
        <v>0</v>
      </c>
      <c r="I105" s="13">
        <v>0</v>
      </c>
    </row>
    <row r="106" spans="1:9" x14ac:dyDescent="0.25">
      <c r="A106" s="10" t="s">
        <v>595</v>
      </c>
      <c r="B106" s="11" t="s">
        <v>594</v>
      </c>
      <c r="C106" s="20">
        <v>6217</v>
      </c>
      <c r="D106" s="20">
        <v>21044.37</v>
      </c>
      <c r="E106" s="20">
        <v>3692.36</v>
      </c>
      <c r="F106" s="20">
        <v>11</v>
      </c>
      <c r="G106" s="20">
        <v>954.57</v>
      </c>
      <c r="H106" s="20">
        <v>13</v>
      </c>
      <c r="I106" s="13">
        <v>1736.2</v>
      </c>
    </row>
    <row r="107" spans="1:9" x14ac:dyDescent="0.25">
      <c r="A107" s="10" t="s">
        <v>593</v>
      </c>
      <c r="B107" s="11" t="s">
        <v>592</v>
      </c>
      <c r="C107" s="20">
        <v>5881</v>
      </c>
      <c r="D107" s="20">
        <v>19623.28</v>
      </c>
      <c r="E107" s="20">
        <v>3361</v>
      </c>
      <c r="F107" s="20">
        <v>11</v>
      </c>
      <c r="G107" s="20">
        <v>954.57</v>
      </c>
      <c r="H107" s="20">
        <v>13</v>
      </c>
      <c r="I107" s="13">
        <v>1736.2</v>
      </c>
    </row>
    <row r="108" spans="1:9" x14ac:dyDescent="0.25">
      <c r="A108" s="10" t="s">
        <v>591</v>
      </c>
      <c r="B108" s="11" t="s">
        <v>590</v>
      </c>
      <c r="C108" s="20">
        <v>214</v>
      </c>
      <c r="D108" s="20">
        <v>1171.32</v>
      </c>
      <c r="E108" s="20">
        <v>114.88</v>
      </c>
      <c r="F108" s="20">
        <v>0</v>
      </c>
      <c r="G108" s="20">
        <v>0</v>
      </c>
      <c r="H108" s="20">
        <v>0</v>
      </c>
      <c r="I108" s="13">
        <v>0</v>
      </c>
    </row>
    <row r="109" spans="1:9" x14ac:dyDescent="0.25">
      <c r="A109" s="10" t="s">
        <v>589</v>
      </c>
      <c r="B109" s="11" t="s">
        <v>588</v>
      </c>
      <c r="C109" s="20">
        <v>4</v>
      </c>
      <c r="D109" s="20">
        <v>47.85</v>
      </c>
      <c r="E109" s="20">
        <v>10.74</v>
      </c>
      <c r="F109" s="20">
        <v>0</v>
      </c>
      <c r="G109" s="20">
        <v>0</v>
      </c>
      <c r="H109" s="20">
        <v>0</v>
      </c>
      <c r="I109" s="13">
        <v>0</v>
      </c>
    </row>
    <row r="110" spans="1:9" x14ac:dyDescent="0.25">
      <c r="A110" s="10" t="s">
        <v>587</v>
      </c>
      <c r="B110" s="11" t="s">
        <v>586</v>
      </c>
      <c r="C110" s="20">
        <v>0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  <c r="I110" s="13">
        <v>0</v>
      </c>
    </row>
    <row r="111" spans="1:9" x14ac:dyDescent="0.25">
      <c r="A111" s="10" t="s">
        <v>585</v>
      </c>
      <c r="B111" s="11" t="s">
        <v>584</v>
      </c>
      <c r="C111" s="20">
        <v>5</v>
      </c>
      <c r="D111" s="20">
        <v>18.940000000000001</v>
      </c>
      <c r="E111" s="20">
        <v>1</v>
      </c>
      <c r="F111" s="20">
        <v>0</v>
      </c>
      <c r="G111" s="20">
        <v>0</v>
      </c>
      <c r="H111" s="20">
        <v>0</v>
      </c>
      <c r="I111" s="13">
        <v>0</v>
      </c>
    </row>
    <row r="112" spans="1:9" x14ac:dyDescent="0.25">
      <c r="A112" s="10" t="s">
        <v>583</v>
      </c>
      <c r="B112" s="11" t="s">
        <v>582</v>
      </c>
      <c r="C112" s="20">
        <v>12</v>
      </c>
      <c r="D112" s="20">
        <v>42.57</v>
      </c>
      <c r="E112" s="20">
        <v>23.32</v>
      </c>
      <c r="F112" s="20">
        <v>0</v>
      </c>
      <c r="G112" s="20">
        <v>0</v>
      </c>
      <c r="H112" s="20">
        <v>0</v>
      </c>
      <c r="I112" s="13">
        <v>0</v>
      </c>
    </row>
    <row r="113" spans="1:9" x14ac:dyDescent="0.25">
      <c r="A113" s="10" t="s">
        <v>581</v>
      </c>
      <c r="B113" s="11" t="s">
        <v>580</v>
      </c>
      <c r="C113" s="20">
        <v>100</v>
      </c>
      <c r="D113" s="20">
        <v>126.41</v>
      </c>
      <c r="E113" s="20">
        <v>181.42</v>
      </c>
      <c r="F113" s="20">
        <v>0</v>
      </c>
      <c r="G113" s="20">
        <v>0</v>
      </c>
      <c r="H113" s="20">
        <v>0</v>
      </c>
      <c r="I113" s="13">
        <v>0</v>
      </c>
    </row>
    <row r="114" spans="1:9" x14ac:dyDescent="0.25">
      <c r="A114" s="10" t="s">
        <v>579</v>
      </c>
      <c r="B114" s="11" t="s">
        <v>578</v>
      </c>
      <c r="C114" s="20">
        <v>1</v>
      </c>
      <c r="D114" s="20">
        <v>14</v>
      </c>
      <c r="E114" s="20">
        <v>0</v>
      </c>
      <c r="F114" s="20">
        <v>0</v>
      </c>
      <c r="G114" s="20">
        <v>0</v>
      </c>
      <c r="H114" s="20">
        <v>0</v>
      </c>
      <c r="I114" s="13">
        <v>0</v>
      </c>
    </row>
    <row r="115" spans="1:9" ht="45" x14ac:dyDescent="0.25">
      <c r="A115" s="10" t="s">
        <v>577</v>
      </c>
      <c r="B115" s="11" t="s">
        <v>576</v>
      </c>
      <c r="C115" s="20">
        <v>0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13">
        <v>0</v>
      </c>
    </row>
    <row r="116" spans="1:9" ht="30" x14ac:dyDescent="0.25">
      <c r="A116" s="10" t="s">
        <v>575</v>
      </c>
      <c r="B116" s="11" t="s">
        <v>574</v>
      </c>
      <c r="C116" s="20">
        <v>1267</v>
      </c>
      <c r="D116" s="20">
        <v>32025.73</v>
      </c>
      <c r="E116" s="20">
        <v>54600.01</v>
      </c>
      <c r="F116" s="20">
        <v>26</v>
      </c>
      <c r="G116" s="20">
        <v>5142.67</v>
      </c>
      <c r="H116" s="20">
        <v>111</v>
      </c>
      <c r="I116" s="13">
        <v>43586.63</v>
      </c>
    </row>
    <row r="117" spans="1:9" ht="30" x14ac:dyDescent="0.25">
      <c r="A117" s="10" t="s">
        <v>573</v>
      </c>
      <c r="B117" s="11" t="s">
        <v>572</v>
      </c>
      <c r="C117" s="20">
        <v>0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13">
        <v>0</v>
      </c>
    </row>
    <row r="118" spans="1:9" ht="30" x14ac:dyDescent="0.25">
      <c r="A118" s="10" t="s">
        <v>571</v>
      </c>
      <c r="B118" s="11" t="s">
        <v>570</v>
      </c>
      <c r="C118" s="20">
        <v>10</v>
      </c>
      <c r="D118" s="20">
        <v>6687</v>
      </c>
      <c r="E118" s="20">
        <v>12192.54</v>
      </c>
      <c r="F118" s="20">
        <v>0</v>
      </c>
      <c r="G118" s="20">
        <v>0</v>
      </c>
      <c r="H118" s="20">
        <v>0</v>
      </c>
      <c r="I118" s="13">
        <v>0</v>
      </c>
    </row>
    <row r="119" spans="1:9" ht="45" x14ac:dyDescent="0.25">
      <c r="A119" s="10" t="s">
        <v>569</v>
      </c>
      <c r="B119" s="11" t="s">
        <v>568</v>
      </c>
      <c r="C119" s="20">
        <v>10</v>
      </c>
      <c r="D119" s="20">
        <v>6687</v>
      </c>
      <c r="E119" s="20">
        <v>12192.54</v>
      </c>
      <c r="F119" s="20">
        <v>0</v>
      </c>
      <c r="G119" s="20">
        <v>0</v>
      </c>
      <c r="H119" s="20">
        <v>0</v>
      </c>
      <c r="I119" s="13">
        <v>0</v>
      </c>
    </row>
    <row r="120" spans="1:9" ht="45" x14ac:dyDescent="0.25">
      <c r="A120" s="10" t="s">
        <v>567</v>
      </c>
      <c r="B120" s="11" t="s">
        <v>566</v>
      </c>
      <c r="C120" s="20">
        <v>0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  <c r="I120" s="13">
        <v>0</v>
      </c>
    </row>
    <row r="121" spans="1:9" ht="30" x14ac:dyDescent="0.25">
      <c r="A121" s="10" t="s">
        <v>565</v>
      </c>
      <c r="B121" s="11" t="s">
        <v>564</v>
      </c>
      <c r="C121" s="20">
        <v>0</v>
      </c>
      <c r="D121" s="20">
        <v>0</v>
      </c>
      <c r="E121" s="20">
        <v>0</v>
      </c>
      <c r="F121" s="20">
        <v>0</v>
      </c>
      <c r="G121" s="20">
        <v>0</v>
      </c>
      <c r="H121" s="20">
        <v>0</v>
      </c>
      <c r="I121" s="13">
        <v>0</v>
      </c>
    </row>
    <row r="122" spans="1:9" ht="30" x14ac:dyDescent="0.25">
      <c r="A122" s="10" t="s">
        <v>563</v>
      </c>
      <c r="B122" s="11" t="s">
        <v>562</v>
      </c>
      <c r="C122" s="20">
        <v>50</v>
      </c>
      <c r="D122" s="20">
        <v>157.74</v>
      </c>
      <c r="E122" s="20">
        <v>1132.44</v>
      </c>
      <c r="F122" s="20">
        <v>0</v>
      </c>
      <c r="G122" s="20">
        <v>0</v>
      </c>
      <c r="H122" s="20">
        <v>6</v>
      </c>
      <c r="I122" s="13">
        <v>6255</v>
      </c>
    </row>
    <row r="123" spans="1:9" ht="45" x14ac:dyDescent="0.25">
      <c r="A123" s="10" t="s">
        <v>561</v>
      </c>
      <c r="B123" s="11" t="s">
        <v>560</v>
      </c>
      <c r="C123" s="20">
        <v>50</v>
      </c>
      <c r="D123" s="20">
        <v>157.74</v>
      </c>
      <c r="E123" s="20">
        <v>1132.44</v>
      </c>
      <c r="F123" s="20">
        <v>0</v>
      </c>
      <c r="G123" s="20">
        <v>0</v>
      </c>
      <c r="H123" s="20">
        <v>6</v>
      </c>
      <c r="I123" s="13">
        <v>6255</v>
      </c>
    </row>
    <row r="124" spans="1:9" ht="45" x14ac:dyDescent="0.25">
      <c r="A124" s="10" t="s">
        <v>559</v>
      </c>
      <c r="B124" s="11" t="s">
        <v>558</v>
      </c>
      <c r="C124" s="20">
        <v>0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  <c r="I124" s="13">
        <v>0</v>
      </c>
    </row>
    <row r="125" spans="1:9" ht="30" x14ac:dyDescent="0.25">
      <c r="A125" s="10" t="s">
        <v>557</v>
      </c>
      <c r="B125" s="11" t="s">
        <v>556</v>
      </c>
      <c r="C125" s="20">
        <v>0</v>
      </c>
      <c r="D125" s="20">
        <v>0</v>
      </c>
      <c r="E125" s="20">
        <v>0</v>
      </c>
      <c r="F125" s="20">
        <v>0</v>
      </c>
      <c r="G125" s="20">
        <v>0</v>
      </c>
      <c r="H125" s="20">
        <v>0</v>
      </c>
      <c r="I125" s="13">
        <v>0</v>
      </c>
    </row>
    <row r="126" spans="1:9" x14ac:dyDescent="0.25">
      <c r="A126" s="10" t="s">
        <v>555</v>
      </c>
      <c r="B126" s="11" t="s">
        <v>554</v>
      </c>
      <c r="C126" s="20">
        <v>17179</v>
      </c>
      <c r="D126" s="20">
        <v>112387.8</v>
      </c>
      <c r="E126" s="20">
        <v>149138.17000000001</v>
      </c>
      <c r="F126" s="20">
        <v>82</v>
      </c>
      <c r="G126" s="20">
        <v>6339.19</v>
      </c>
      <c r="H126" s="20">
        <v>149</v>
      </c>
      <c r="I126" s="13">
        <v>44379.73</v>
      </c>
    </row>
    <row r="127" spans="1:9" ht="30" x14ac:dyDescent="0.25">
      <c r="A127" s="10" t="s">
        <v>553</v>
      </c>
      <c r="B127" s="11" t="s">
        <v>552</v>
      </c>
      <c r="C127" s="20">
        <v>104</v>
      </c>
      <c r="D127" s="20">
        <v>26238.86</v>
      </c>
      <c r="E127" s="20">
        <v>31208.87</v>
      </c>
      <c r="F127" s="20">
        <v>0</v>
      </c>
      <c r="G127" s="20">
        <v>0</v>
      </c>
      <c r="H127" s="20">
        <v>3</v>
      </c>
      <c r="I127" s="13">
        <v>1130</v>
      </c>
    </row>
    <row r="128" spans="1:9" x14ac:dyDescent="0.25">
      <c r="A128" s="10" t="s">
        <v>551</v>
      </c>
      <c r="B128" s="11" t="s">
        <v>550</v>
      </c>
      <c r="C128" s="20">
        <v>13396</v>
      </c>
      <c r="D128" s="20">
        <v>3580.51</v>
      </c>
      <c r="E128" s="20">
        <v>7217.77</v>
      </c>
      <c r="F128" s="20">
        <v>43</v>
      </c>
      <c r="G128" s="20">
        <v>1423.37</v>
      </c>
      <c r="H128" s="20">
        <v>23</v>
      </c>
      <c r="I128" s="13">
        <v>224.43</v>
      </c>
    </row>
    <row r="129" spans="1:9" ht="30" x14ac:dyDescent="0.25">
      <c r="A129" s="10" t="s">
        <v>549</v>
      </c>
      <c r="B129" s="11" t="s">
        <v>548</v>
      </c>
      <c r="C129" s="20">
        <v>0</v>
      </c>
      <c r="D129" s="20">
        <v>0</v>
      </c>
      <c r="E129" s="20">
        <v>0</v>
      </c>
      <c r="F129" s="20">
        <v>0</v>
      </c>
      <c r="G129" s="20">
        <v>0</v>
      </c>
      <c r="H129" s="20">
        <v>0</v>
      </c>
      <c r="I129" s="13">
        <v>0</v>
      </c>
    </row>
    <row r="130" spans="1:9" ht="30" x14ac:dyDescent="0.25">
      <c r="A130" s="10" t="s">
        <v>547</v>
      </c>
      <c r="B130" s="11" t="s">
        <v>546</v>
      </c>
      <c r="C130" s="20">
        <v>0</v>
      </c>
      <c r="D130" s="20">
        <v>0</v>
      </c>
      <c r="E130" s="20">
        <v>0</v>
      </c>
      <c r="F130" s="20">
        <v>0</v>
      </c>
      <c r="G130" s="20">
        <v>0</v>
      </c>
      <c r="H130" s="20">
        <v>0</v>
      </c>
      <c r="I130" s="13">
        <v>0</v>
      </c>
    </row>
    <row r="131" spans="1:9" ht="30" x14ac:dyDescent="0.25">
      <c r="A131" s="10" t="s">
        <v>545</v>
      </c>
      <c r="B131" s="11" t="s">
        <v>544</v>
      </c>
      <c r="C131" s="20">
        <v>34</v>
      </c>
      <c r="D131" s="20">
        <v>1777.83</v>
      </c>
      <c r="E131" s="20">
        <v>3267.3</v>
      </c>
      <c r="F131" s="20">
        <v>0</v>
      </c>
      <c r="G131" s="20">
        <v>0</v>
      </c>
      <c r="H131" s="20">
        <v>0</v>
      </c>
      <c r="I131" s="13">
        <v>0</v>
      </c>
    </row>
    <row r="132" spans="1:9" x14ac:dyDescent="0.25">
      <c r="A132" s="10" t="s">
        <v>543</v>
      </c>
      <c r="B132" s="11" t="s">
        <v>542</v>
      </c>
      <c r="C132" s="20">
        <v>591</v>
      </c>
      <c r="D132" s="20">
        <v>36313.51</v>
      </c>
      <c r="E132" s="20">
        <v>48205.19</v>
      </c>
      <c r="F132" s="20">
        <v>28</v>
      </c>
      <c r="G132" s="20">
        <v>2460.8200000000002</v>
      </c>
      <c r="H132" s="20">
        <v>52</v>
      </c>
      <c r="I132" s="13">
        <v>11943</v>
      </c>
    </row>
    <row r="133" spans="1:9" x14ac:dyDescent="0.25">
      <c r="A133" s="10" t="s">
        <v>541</v>
      </c>
      <c r="B133" s="11" t="s">
        <v>540</v>
      </c>
      <c r="C133" s="20">
        <v>342</v>
      </c>
      <c r="D133" s="20">
        <v>13039.03</v>
      </c>
      <c r="E133" s="20">
        <v>15330.46</v>
      </c>
      <c r="F133" s="20">
        <v>5</v>
      </c>
      <c r="G133" s="20">
        <v>2078</v>
      </c>
      <c r="H133" s="20">
        <v>19</v>
      </c>
      <c r="I133" s="13">
        <v>10225</v>
      </c>
    </row>
    <row r="134" spans="1:9" x14ac:dyDescent="0.25">
      <c r="A134" s="10" t="s">
        <v>539</v>
      </c>
      <c r="B134" s="11" t="s">
        <v>538</v>
      </c>
      <c r="C134" s="20">
        <v>294</v>
      </c>
      <c r="D134" s="20">
        <v>1350.6</v>
      </c>
      <c r="E134" s="20">
        <v>2522.7399999999998</v>
      </c>
      <c r="F134" s="20">
        <v>0</v>
      </c>
      <c r="G134" s="20">
        <v>0</v>
      </c>
      <c r="H134" s="20">
        <v>1</v>
      </c>
      <c r="I134" s="13">
        <v>200</v>
      </c>
    </row>
    <row r="135" spans="1:9" x14ac:dyDescent="0.25">
      <c r="A135" s="10" t="s">
        <v>537</v>
      </c>
      <c r="B135" s="11" t="s">
        <v>536</v>
      </c>
      <c r="C135" s="20">
        <v>123</v>
      </c>
      <c r="D135" s="20">
        <v>1649.39</v>
      </c>
      <c r="E135" s="20">
        <v>1869.4</v>
      </c>
      <c r="F135" s="20">
        <v>0</v>
      </c>
      <c r="G135" s="20">
        <v>0</v>
      </c>
      <c r="H135" s="20">
        <v>2</v>
      </c>
      <c r="I135" s="13">
        <v>132</v>
      </c>
    </row>
    <row r="136" spans="1:9" ht="30" x14ac:dyDescent="0.25">
      <c r="A136" s="10" t="s">
        <v>535</v>
      </c>
      <c r="B136" s="11" t="s">
        <v>534</v>
      </c>
      <c r="C136" s="20">
        <v>82</v>
      </c>
      <c r="D136" s="20">
        <v>1127.6099999999999</v>
      </c>
      <c r="E136" s="20">
        <v>1329.33</v>
      </c>
      <c r="F136" s="20">
        <v>0</v>
      </c>
      <c r="G136" s="20">
        <v>0</v>
      </c>
      <c r="H136" s="20">
        <v>1</v>
      </c>
      <c r="I136" s="13">
        <v>90</v>
      </c>
    </row>
    <row r="137" spans="1:9" ht="45" x14ac:dyDescent="0.25">
      <c r="A137" s="10" t="s">
        <v>533</v>
      </c>
      <c r="B137" s="11" t="s">
        <v>532</v>
      </c>
      <c r="C137" s="20">
        <v>26</v>
      </c>
      <c r="D137" s="20">
        <v>1501.7</v>
      </c>
      <c r="E137" s="20">
        <v>1517.76</v>
      </c>
      <c r="F137" s="20">
        <v>0</v>
      </c>
      <c r="G137" s="20">
        <v>0</v>
      </c>
      <c r="H137" s="20">
        <v>0</v>
      </c>
      <c r="I137" s="13">
        <v>0</v>
      </c>
    </row>
    <row r="138" spans="1:9" ht="30" x14ac:dyDescent="0.25">
      <c r="A138" s="10" t="s">
        <v>531</v>
      </c>
      <c r="B138" s="11" t="s">
        <v>530</v>
      </c>
      <c r="C138" s="20">
        <v>63</v>
      </c>
      <c r="D138" s="20">
        <v>396.21</v>
      </c>
      <c r="E138" s="20">
        <v>725.61</v>
      </c>
      <c r="F138" s="20">
        <v>0</v>
      </c>
      <c r="G138" s="20">
        <v>0</v>
      </c>
      <c r="H138" s="20">
        <v>1</v>
      </c>
      <c r="I138" s="13">
        <v>3000</v>
      </c>
    </row>
    <row r="139" spans="1:9" ht="30" x14ac:dyDescent="0.25">
      <c r="A139" s="10" t="s">
        <v>529</v>
      </c>
      <c r="B139" s="11" t="s">
        <v>528</v>
      </c>
      <c r="C139" s="20">
        <v>1</v>
      </c>
      <c r="D139" s="20">
        <v>42.07</v>
      </c>
      <c r="E139" s="20">
        <v>71.62</v>
      </c>
      <c r="F139" s="20">
        <v>0</v>
      </c>
      <c r="G139" s="20">
        <v>0</v>
      </c>
      <c r="H139" s="20">
        <v>0</v>
      </c>
      <c r="I139" s="13">
        <v>0</v>
      </c>
    </row>
    <row r="140" spans="1:9" ht="30" x14ac:dyDescent="0.25">
      <c r="A140" s="10" t="s">
        <v>527</v>
      </c>
      <c r="B140" s="11" t="s">
        <v>526</v>
      </c>
      <c r="C140" s="20">
        <v>4</v>
      </c>
      <c r="D140" s="20">
        <v>457.01</v>
      </c>
      <c r="E140" s="20">
        <v>353.54</v>
      </c>
      <c r="F140" s="20">
        <v>0</v>
      </c>
      <c r="G140" s="20">
        <v>0</v>
      </c>
      <c r="H140" s="20">
        <v>0</v>
      </c>
      <c r="I140" s="13">
        <v>0</v>
      </c>
    </row>
    <row r="141" spans="1:9" ht="30" x14ac:dyDescent="0.25">
      <c r="A141" s="10" t="s">
        <v>525</v>
      </c>
      <c r="B141" s="11" t="s">
        <v>524</v>
      </c>
      <c r="C141" s="20">
        <v>0</v>
      </c>
      <c r="D141" s="20">
        <v>0</v>
      </c>
      <c r="E141" s="20">
        <v>0</v>
      </c>
      <c r="F141" s="20">
        <v>0</v>
      </c>
      <c r="G141" s="20">
        <v>0</v>
      </c>
      <c r="H141" s="20">
        <v>0</v>
      </c>
      <c r="I141" s="13">
        <v>0</v>
      </c>
    </row>
    <row r="142" spans="1:9" ht="30" x14ac:dyDescent="0.25">
      <c r="A142" s="10" t="s">
        <v>523</v>
      </c>
      <c r="B142" s="11" t="s">
        <v>522</v>
      </c>
      <c r="C142" s="20">
        <v>0</v>
      </c>
      <c r="D142" s="20">
        <v>0</v>
      </c>
      <c r="E142" s="20">
        <v>0</v>
      </c>
      <c r="F142" s="20">
        <v>0</v>
      </c>
      <c r="G142" s="20">
        <v>0</v>
      </c>
      <c r="H142" s="20">
        <v>0</v>
      </c>
      <c r="I142" s="13">
        <v>0</v>
      </c>
    </row>
    <row r="143" spans="1:9" ht="30" x14ac:dyDescent="0.25">
      <c r="A143" s="10" t="s">
        <v>521</v>
      </c>
      <c r="B143" s="11" t="s">
        <v>520</v>
      </c>
      <c r="C143" s="20">
        <v>780</v>
      </c>
      <c r="D143" s="20">
        <v>4194.71</v>
      </c>
      <c r="E143" s="20">
        <v>7912.2</v>
      </c>
      <c r="F143" s="20">
        <v>0</v>
      </c>
      <c r="G143" s="20">
        <v>23</v>
      </c>
      <c r="H143" s="20">
        <v>10</v>
      </c>
      <c r="I143" s="13">
        <v>10265.299999999999</v>
      </c>
    </row>
    <row r="144" spans="1:9" ht="30" x14ac:dyDescent="0.25">
      <c r="A144" s="10" t="s">
        <v>519</v>
      </c>
      <c r="B144" s="11" t="s">
        <v>518</v>
      </c>
      <c r="C144" s="20">
        <v>41</v>
      </c>
      <c r="D144" s="20">
        <v>907.97</v>
      </c>
      <c r="E144" s="20">
        <v>1606.62</v>
      </c>
      <c r="F144" s="20">
        <v>0</v>
      </c>
      <c r="G144" s="20">
        <v>0</v>
      </c>
      <c r="H144" s="20">
        <v>3</v>
      </c>
      <c r="I144" s="13">
        <v>873</v>
      </c>
    </row>
    <row r="145" spans="1:9" ht="30" x14ac:dyDescent="0.25">
      <c r="A145" s="10" t="s">
        <v>517</v>
      </c>
      <c r="B145" s="11" t="s">
        <v>516</v>
      </c>
      <c r="C145" s="20">
        <v>753</v>
      </c>
      <c r="D145" s="20">
        <v>14006.81</v>
      </c>
      <c r="E145" s="20">
        <v>18619.060000000001</v>
      </c>
      <c r="F145" s="20">
        <v>0</v>
      </c>
      <c r="G145" s="20">
        <v>21</v>
      </c>
      <c r="H145" s="20">
        <v>21</v>
      </c>
      <c r="I145" s="13">
        <v>5313</v>
      </c>
    </row>
    <row r="146" spans="1:9" x14ac:dyDescent="0.25">
      <c r="A146" s="10" t="s">
        <v>515</v>
      </c>
      <c r="B146" s="11" t="s">
        <v>514</v>
      </c>
      <c r="C146" s="20">
        <v>545</v>
      </c>
      <c r="D146" s="20">
        <v>5803.98</v>
      </c>
      <c r="E146" s="20">
        <v>7380.7</v>
      </c>
      <c r="F146" s="20">
        <v>6</v>
      </c>
      <c r="G146" s="20">
        <v>333</v>
      </c>
      <c r="H146" s="20">
        <v>13</v>
      </c>
      <c r="I146" s="13">
        <v>984</v>
      </c>
    </row>
    <row r="147" spans="1:9" x14ac:dyDescent="0.25">
      <c r="A147" s="10" t="s">
        <v>513</v>
      </c>
      <c r="B147" s="11" t="s">
        <v>512</v>
      </c>
      <c r="C147" s="20">
        <v>1444</v>
      </c>
      <c r="D147" s="20">
        <v>13503.89</v>
      </c>
      <c r="E147" s="20">
        <v>31562.799999999999</v>
      </c>
      <c r="F147" s="20">
        <v>2</v>
      </c>
      <c r="G147" s="20">
        <v>83.68</v>
      </c>
      <c r="H147" s="20">
        <v>8</v>
      </c>
      <c r="I147" s="13">
        <v>1171.54</v>
      </c>
    </row>
    <row r="148" spans="1:9" ht="30" x14ac:dyDescent="0.25">
      <c r="A148" s="10" t="s">
        <v>511</v>
      </c>
      <c r="B148" s="11" t="s">
        <v>510</v>
      </c>
      <c r="C148" s="20">
        <v>1431</v>
      </c>
      <c r="D148" s="20">
        <v>7760.62</v>
      </c>
      <c r="E148" s="20">
        <v>28984.07</v>
      </c>
      <c r="F148" s="20">
        <v>1</v>
      </c>
      <c r="G148" s="20">
        <v>2.64</v>
      </c>
      <c r="H148" s="20">
        <v>2</v>
      </c>
      <c r="I148" s="13">
        <v>138.22</v>
      </c>
    </row>
    <row r="149" spans="1:9" ht="30" x14ac:dyDescent="0.25">
      <c r="A149" s="10" t="s">
        <v>509</v>
      </c>
      <c r="B149" s="11" t="s">
        <v>508</v>
      </c>
      <c r="C149" s="20">
        <v>0</v>
      </c>
      <c r="D149" s="20">
        <v>0</v>
      </c>
      <c r="E149" s="20">
        <v>0</v>
      </c>
      <c r="F149" s="20">
        <v>0</v>
      </c>
      <c r="G149" s="20">
        <v>0</v>
      </c>
      <c r="H149" s="20">
        <v>0</v>
      </c>
      <c r="I149" s="13">
        <v>0</v>
      </c>
    </row>
    <row r="150" spans="1:9" ht="30" x14ac:dyDescent="0.25">
      <c r="A150" s="10" t="s">
        <v>507</v>
      </c>
      <c r="B150" s="11" t="s">
        <v>506</v>
      </c>
      <c r="C150" s="20">
        <v>0</v>
      </c>
      <c r="D150" s="20">
        <v>0</v>
      </c>
      <c r="E150" s="20">
        <v>0</v>
      </c>
      <c r="F150" s="20">
        <v>0</v>
      </c>
      <c r="G150" s="20">
        <v>0</v>
      </c>
      <c r="H150" s="20">
        <v>0</v>
      </c>
      <c r="I150" s="13">
        <v>0</v>
      </c>
    </row>
    <row r="151" spans="1:9" x14ac:dyDescent="0.25">
      <c r="A151" s="10" t="s">
        <v>505</v>
      </c>
      <c r="B151" s="11" t="s">
        <v>504</v>
      </c>
      <c r="C151" s="20">
        <v>13</v>
      </c>
      <c r="D151" s="20">
        <v>5743.27</v>
      </c>
      <c r="E151" s="20">
        <v>2578.73</v>
      </c>
      <c r="F151" s="20">
        <v>1</v>
      </c>
      <c r="G151" s="20">
        <v>81.040000000000006</v>
      </c>
      <c r="H151" s="20">
        <v>6</v>
      </c>
      <c r="I151" s="13">
        <v>1033.32</v>
      </c>
    </row>
    <row r="152" spans="1:9" x14ac:dyDescent="0.25">
      <c r="A152" s="10" t="s">
        <v>503</v>
      </c>
      <c r="B152" s="11" t="s">
        <v>502</v>
      </c>
      <c r="C152" s="20">
        <v>12</v>
      </c>
      <c r="D152" s="20">
        <v>74.95</v>
      </c>
      <c r="E152" s="20">
        <v>146.24</v>
      </c>
      <c r="F152" s="20">
        <v>0</v>
      </c>
      <c r="G152" s="20">
        <v>0</v>
      </c>
      <c r="H152" s="20">
        <v>0</v>
      </c>
      <c r="I152" s="13">
        <v>0</v>
      </c>
    </row>
    <row r="153" spans="1:9" x14ac:dyDescent="0.25">
      <c r="A153" s="10" t="s">
        <v>501</v>
      </c>
      <c r="B153" s="11" t="s">
        <v>500</v>
      </c>
      <c r="C153" s="20">
        <v>12</v>
      </c>
      <c r="D153" s="20">
        <v>74.95</v>
      </c>
      <c r="E153" s="20">
        <v>146.24</v>
      </c>
      <c r="F153" s="20">
        <v>0</v>
      </c>
      <c r="G153" s="20">
        <v>0</v>
      </c>
      <c r="H153" s="20">
        <v>0</v>
      </c>
      <c r="I153" s="13">
        <v>0</v>
      </c>
    </row>
    <row r="154" spans="1:9" x14ac:dyDescent="0.25">
      <c r="A154" s="10" t="s">
        <v>499</v>
      </c>
      <c r="B154" s="11" t="s">
        <v>498</v>
      </c>
      <c r="C154" s="20">
        <v>0</v>
      </c>
      <c r="D154" s="20">
        <v>0</v>
      </c>
      <c r="E154" s="20">
        <v>0</v>
      </c>
      <c r="F154" s="20">
        <v>0</v>
      </c>
      <c r="G154" s="20">
        <v>0</v>
      </c>
      <c r="H154" s="20">
        <v>0</v>
      </c>
      <c r="I154" s="13">
        <v>0</v>
      </c>
    </row>
    <row r="155" spans="1:9" x14ac:dyDescent="0.25">
      <c r="A155" s="10" t="s">
        <v>497</v>
      </c>
      <c r="B155" s="11" t="s">
        <v>496</v>
      </c>
      <c r="C155" s="20">
        <v>443</v>
      </c>
      <c r="D155" s="20">
        <v>12129.17</v>
      </c>
      <c r="E155" s="20">
        <v>20307.650000000001</v>
      </c>
      <c r="F155" s="20">
        <v>13</v>
      </c>
      <c r="G155" s="20">
        <v>8.69</v>
      </c>
      <c r="H155" s="20">
        <v>1</v>
      </c>
      <c r="I155" s="13">
        <v>200</v>
      </c>
    </row>
    <row r="156" spans="1:9" ht="30" x14ac:dyDescent="0.25">
      <c r="A156" s="10" t="s">
        <v>495</v>
      </c>
      <c r="B156" s="11" t="s">
        <v>494</v>
      </c>
      <c r="C156" s="20">
        <v>408</v>
      </c>
      <c r="D156" s="20">
        <v>8603.41</v>
      </c>
      <c r="E156" s="20">
        <v>16554.93</v>
      </c>
      <c r="F156" s="20">
        <v>0</v>
      </c>
      <c r="G156" s="20">
        <v>0</v>
      </c>
      <c r="H156" s="20">
        <v>1</v>
      </c>
      <c r="I156" s="13">
        <v>200</v>
      </c>
    </row>
    <row r="157" spans="1:9" ht="30" x14ac:dyDescent="0.25">
      <c r="A157" s="10" t="s">
        <v>493</v>
      </c>
      <c r="B157" s="11" t="s">
        <v>492</v>
      </c>
      <c r="C157" s="20">
        <v>0</v>
      </c>
      <c r="D157" s="20">
        <v>0</v>
      </c>
      <c r="E157" s="20">
        <v>0</v>
      </c>
      <c r="F157" s="20">
        <v>0</v>
      </c>
      <c r="G157" s="20">
        <v>0</v>
      </c>
      <c r="H157" s="20">
        <v>0</v>
      </c>
      <c r="I157" s="13">
        <v>0</v>
      </c>
    </row>
    <row r="158" spans="1:9" ht="30" x14ac:dyDescent="0.25">
      <c r="A158" s="10" t="s">
        <v>491</v>
      </c>
      <c r="B158" s="11" t="s">
        <v>490</v>
      </c>
      <c r="C158" s="20">
        <v>4</v>
      </c>
      <c r="D158" s="20">
        <v>71.56</v>
      </c>
      <c r="E158" s="20">
        <v>102.47</v>
      </c>
      <c r="F158" s="20">
        <v>13</v>
      </c>
      <c r="G158" s="20">
        <v>8.69</v>
      </c>
      <c r="H158" s="20">
        <v>0</v>
      </c>
      <c r="I158" s="13">
        <v>0</v>
      </c>
    </row>
    <row r="159" spans="1:9" ht="30" x14ac:dyDescent="0.25">
      <c r="A159" s="10" t="s">
        <v>489</v>
      </c>
      <c r="B159" s="11" t="s">
        <v>488</v>
      </c>
      <c r="C159" s="20">
        <v>0</v>
      </c>
      <c r="D159" s="20">
        <v>0</v>
      </c>
      <c r="E159" s="20">
        <v>0</v>
      </c>
      <c r="F159" s="20">
        <v>0</v>
      </c>
      <c r="G159" s="20">
        <v>0</v>
      </c>
      <c r="H159" s="20">
        <v>0</v>
      </c>
      <c r="I159" s="13">
        <v>0</v>
      </c>
    </row>
    <row r="160" spans="1:9" x14ac:dyDescent="0.25">
      <c r="A160" s="10" t="s">
        <v>487</v>
      </c>
      <c r="B160" s="11" t="s">
        <v>486</v>
      </c>
      <c r="C160" s="20">
        <v>31</v>
      </c>
      <c r="D160" s="20">
        <v>3454.2</v>
      </c>
      <c r="E160" s="20">
        <v>3650.25</v>
      </c>
      <c r="F160" s="20">
        <v>0</v>
      </c>
      <c r="G160" s="20">
        <v>0</v>
      </c>
      <c r="H160" s="20">
        <v>0</v>
      </c>
      <c r="I160" s="13">
        <v>0</v>
      </c>
    </row>
    <row r="161" spans="1:9" x14ac:dyDescent="0.25">
      <c r="A161" s="10" t="s">
        <v>485</v>
      </c>
      <c r="B161" s="11" t="s">
        <v>484</v>
      </c>
      <c r="C161" s="20">
        <v>0</v>
      </c>
      <c r="D161" s="20">
        <v>0</v>
      </c>
      <c r="E161" s="20">
        <v>1</v>
      </c>
      <c r="F161" s="20">
        <v>0</v>
      </c>
      <c r="G161" s="20">
        <v>0</v>
      </c>
      <c r="H161" s="20">
        <v>0</v>
      </c>
      <c r="I161" s="13">
        <v>0</v>
      </c>
    </row>
    <row r="162" spans="1:9" ht="30" x14ac:dyDescent="0.25">
      <c r="A162" s="10" t="s">
        <v>483</v>
      </c>
      <c r="B162" s="11" t="s">
        <v>482</v>
      </c>
      <c r="C162" s="20">
        <v>0</v>
      </c>
      <c r="D162" s="20">
        <v>0</v>
      </c>
      <c r="E162" s="20">
        <v>1</v>
      </c>
      <c r="F162" s="20">
        <v>0</v>
      </c>
      <c r="G162" s="20">
        <v>0</v>
      </c>
      <c r="H162" s="20">
        <v>0</v>
      </c>
      <c r="I162" s="13">
        <v>0</v>
      </c>
    </row>
    <row r="163" spans="1:9" x14ac:dyDescent="0.25">
      <c r="A163" s="10" t="s">
        <v>481</v>
      </c>
      <c r="B163" s="11" t="s">
        <v>480</v>
      </c>
      <c r="C163" s="20">
        <v>0</v>
      </c>
      <c r="D163" s="20">
        <v>0</v>
      </c>
      <c r="E163" s="20">
        <v>0</v>
      </c>
      <c r="F163" s="20">
        <v>0</v>
      </c>
      <c r="G163" s="20">
        <v>0</v>
      </c>
      <c r="H163" s="20">
        <v>0</v>
      </c>
      <c r="I163" s="13">
        <v>0</v>
      </c>
    </row>
    <row r="164" spans="1:9" x14ac:dyDescent="0.25">
      <c r="A164" s="10" t="s">
        <v>479</v>
      </c>
      <c r="B164" s="11" t="s">
        <v>478</v>
      </c>
      <c r="C164" s="20">
        <v>64290</v>
      </c>
      <c r="D164" s="20">
        <v>43836.02</v>
      </c>
      <c r="E164" s="20">
        <v>44463.44</v>
      </c>
      <c r="F164" s="20">
        <v>932</v>
      </c>
      <c r="G164" s="20">
        <v>21192.46</v>
      </c>
      <c r="H164" s="20">
        <v>964</v>
      </c>
      <c r="I164" s="13">
        <v>32205.27</v>
      </c>
    </row>
    <row r="165" spans="1:9" x14ac:dyDescent="0.25">
      <c r="A165" s="10" t="s">
        <v>477</v>
      </c>
      <c r="B165" s="11" t="s">
        <v>476</v>
      </c>
      <c r="C165" s="20">
        <v>61693</v>
      </c>
      <c r="D165" s="20">
        <v>41209.67</v>
      </c>
      <c r="E165" s="20">
        <v>40613.919999999998</v>
      </c>
      <c r="F165" s="20">
        <v>864</v>
      </c>
      <c r="G165" s="20">
        <v>20643.150000000001</v>
      </c>
      <c r="H165" s="20">
        <v>949</v>
      </c>
      <c r="I165" s="13">
        <v>32085.27</v>
      </c>
    </row>
    <row r="166" spans="1:9" ht="30" x14ac:dyDescent="0.25">
      <c r="A166" s="10" t="s">
        <v>475</v>
      </c>
      <c r="B166" s="11" t="s">
        <v>474</v>
      </c>
      <c r="C166" s="20">
        <v>690</v>
      </c>
      <c r="D166" s="20">
        <v>454</v>
      </c>
      <c r="E166" s="20">
        <v>525</v>
      </c>
      <c r="F166" s="20">
        <v>1</v>
      </c>
      <c r="G166" s="20">
        <v>11</v>
      </c>
      <c r="H166" s="20">
        <v>0</v>
      </c>
      <c r="I166" s="13">
        <v>0</v>
      </c>
    </row>
    <row r="167" spans="1:9" ht="30" x14ac:dyDescent="0.25">
      <c r="A167" s="10" t="s">
        <v>473</v>
      </c>
      <c r="B167" s="11" t="s">
        <v>472</v>
      </c>
      <c r="C167" s="20">
        <v>370</v>
      </c>
      <c r="D167" s="20">
        <v>247</v>
      </c>
      <c r="E167" s="20">
        <v>378</v>
      </c>
      <c r="F167" s="20">
        <v>2</v>
      </c>
      <c r="G167" s="20">
        <v>38</v>
      </c>
      <c r="H167" s="20">
        <v>1</v>
      </c>
      <c r="I167" s="13">
        <v>4</v>
      </c>
    </row>
    <row r="168" spans="1:9" x14ac:dyDescent="0.25">
      <c r="A168" s="10" t="s">
        <v>471</v>
      </c>
      <c r="B168" s="11" t="s">
        <v>470</v>
      </c>
      <c r="C168" s="20">
        <v>1537</v>
      </c>
      <c r="D168" s="20">
        <v>1925.35</v>
      </c>
      <c r="E168" s="20">
        <v>2946.52</v>
      </c>
      <c r="F168" s="20">
        <v>65</v>
      </c>
      <c r="G168" s="20">
        <v>500.31</v>
      </c>
      <c r="H168" s="20">
        <v>14</v>
      </c>
      <c r="I168" s="13">
        <v>116</v>
      </c>
    </row>
    <row r="169" spans="1:9" x14ac:dyDescent="0.25">
      <c r="A169" s="14" t="s">
        <v>469</v>
      </c>
      <c r="B169" s="15" t="s">
        <v>468</v>
      </c>
      <c r="C169" s="21">
        <v>368914</v>
      </c>
      <c r="D169" s="21">
        <v>2977476.05</v>
      </c>
      <c r="E169" s="21">
        <v>5078380.49</v>
      </c>
      <c r="F169" s="21">
        <v>31119</v>
      </c>
      <c r="G169" s="21">
        <v>1151061.97</v>
      </c>
      <c r="H169" s="21">
        <v>21230</v>
      </c>
      <c r="I169" s="17">
        <v>2893943.16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73DEC-FAA0-44F1-B980-C48A20D68A05}">
  <sheetPr>
    <outlinePr summaryBelow="0"/>
  </sheetPr>
  <dimension ref="A1:AA39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 x14ac:dyDescent="0.25"/>
  <cols>
    <col min="1" max="1" width="51.140625" style="1" customWidth="1"/>
    <col min="2" max="2" width="10.7109375" style="1" customWidth="1"/>
    <col min="3" max="27" width="16.42578125" style="2" bestFit="1" customWidth="1"/>
    <col min="28" max="16384" width="9.140625" style="1"/>
  </cols>
  <sheetData>
    <row r="1" spans="1:27" x14ac:dyDescent="0.25">
      <c r="A1" s="4" t="s">
        <v>869</v>
      </c>
    </row>
    <row r="2" spans="1:27" ht="90" x14ac:dyDescent="0.25">
      <c r="A2" s="24"/>
      <c r="B2" s="25"/>
      <c r="C2" s="18" t="s">
        <v>868</v>
      </c>
      <c r="D2" s="18" t="s">
        <v>867</v>
      </c>
      <c r="E2" s="18" t="s">
        <v>866</v>
      </c>
      <c r="F2" s="18" t="s">
        <v>865</v>
      </c>
      <c r="G2" s="18" t="s">
        <v>864</v>
      </c>
      <c r="H2" s="18" t="s">
        <v>863</v>
      </c>
      <c r="I2" s="18" t="s">
        <v>862</v>
      </c>
      <c r="J2" s="18" t="s">
        <v>861</v>
      </c>
      <c r="K2" s="18" t="s">
        <v>860</v>
      </c>
      <c r="L2" s="18" t="s">
        <v>859</v>
      </c>
      <c r="M2" s="18" t="s">
        <v>858</v>
      </c>
      <c r="N2" s="18" t="s">
        <v>857</v>
      </c>
      <c r="O2" s="18" t="s">
        <v>856</v>
      </c>
      <c r="P2" s="18" t="s">
        <v>855</v>
      </c>
      <c r="Q2" s="18" t="s">
        <v>854</v>
      </c>
      <c r="R2" s="18" t="s">
        <v>853</v>
      </c>
      <c r="S2" s="18" t="s">
        <v>852</v>
      </c>
      <c r="T2" s="18" t="s">
        <v>851</v>
      </c>
      <c r="U2" s="18" t="s">
        <v>850</v>
      </c>
      <c r="V2" s="18" t="s">
        <v>849</v>
      </c>
      <c r="W2" s="18" t="s">
        <v>848</v>
      </c>
      <c r="X2" s="18" t="s">
        <v>847</v>
      </c>
      <c r="Y2" s="18" t="s">
        <v>846</v>
      </c>
      <c r="Z2" s="18" t="s">
        <v>845</v>
      </c>
      <c r="AA2" s="19" t="s">
        <v>844</v>
      </c>
    </row>
    <row r="3" spans="1:27" x14ac:dyDescent="0.25">
      <c r="A3" s="26"/>
      <c r="B3" s="27"/>
      <c r="C3" s="22" t="s">
        <v>201</v>
      </c>
      <c r="D3" s="22" t="s">
        <v>203</v>
      </c>
      <c r="E3" s="22" t="s">
        <v>205</v>
      </c>
      <c r="F3" s="22" t="s">
        <v>207</v>
      </c>
      <c r="G3" s="22" t="s">
        <v>209</v>
      </c>
      <c r="H3" s="22" t="s">
        <v>211</v>
      </c>
      <c r="I3" s="22" t="s">
        <v>213</v>
      </c>
      <c r="J3" s="22" t="s">
        <v>463</v>
      </c>
      <c r="K3" s="22" t="s">
        <v>461</v>
      </c>
      <c r="L3" s="22" t="s">
        <v>459</v>
      </c>
      <c r="M3" s="22" t="s">
        <v>457</v>
      </c>
      <c r="N3" s="22" t="s">
        <v>455</v>
      </c>
      <c r="O3" s="22" t="s">
        <v>453</v>
      </c>
      <c r="P3" s="22" t="s">
        <v>451</v>
      </c>
      <c r="Q3" s="22" t="s">
        <v>843</v>
      </c>
      <c r="R3" s="22" t="s">
        <v>447</v>
      </c>
      <c r="S3" s="22" t="s">
        <v>445</v>
      </c>
      <c r="T3" s="22" t="s">
        <v>443</v>
      </c>
      <c r="U3" s="22" t="s">
        <v>441</v>
      </c>
      <c r="V3" s="22" t="s">
        <v>439</v>
      </c>
      <c r="W3" s="22" t="s">
        <v>437</v>
      </c>
      <c r="X3" s="22" t="s">
        <v>435</v>
      </c>
      <c r="Y3" s="22" t="s">
        <v>433</v>
      </c>
      <c r="Z3" s="22" t="s">
        <v>431</v>
      </c>
      <c r="AA3" s="23" t="s">
        <v>429</v>
      </c>
    </row>
    <row r="4" spans="1:27" ht="30" x14ac:dyDescent="0.25">
      <c r="A4" s="10" t="s">
        <v>643</v>
      </c>
      <c r="B4" s="11" t="s">
        <v>642</v>
      </c>
      <c r="C4" s="20">
        <v>202382</v>
      </c>
      <c r="D4" s="20">
        <v>1179779.27</v>
      </c>
      <c r="E4" s="20">
        <v>264273.51</v>
      </c>
      <c r="F4" s="20">
        <v>899885.8</v>
      </c>
      <c r="G4" s="20">
        <v>2459283.9300000002</v>
      </c>
      <c r="H4" s="20">
        <v>7926.2</v>
      </c>
      <c r="I4" s="20">
        <v>306871.05</v>
      </c>
      <c r="J4" s="20">
        <v>7643</v>
      </c>
      <c r="K4" s="20">
        <v>527257.48</v>
      </c>
      <c r="L4" s="20">
        <v>70047.5</v>
      </c>
      <c r="M4" s="20">
        <v>10392</v>
      </c>
      <c r="N4" s="20">
        <v>2131713.67</v>
      </c>
      <c r="O4" s="20">
        <v>2043064.82</v>
      </c>
      <c r="P4" s="20">
        <v>798397.6</v>
      </c>
      <c r="Q4" s="20">
        <v>0</v>
      </c>
      <c r="R4" s="20">
        <v>116805.66</v>
      </c>
      <c r="S4" s="20">
        <v>0</v>
      </c>
      <c r="T4" s="20">
        <v>211464.69</v>
      </c>
      <c r="U4" s="20">
        <v>372577.54</v>
      </c>
      <c r="V4" s="20">
        <v>1959.75</v>
      </c>
      <c r="W4" s="20">
        <v>24608.12</v>
      </c>
      <c r="X4" s="20">
        <v>61183.5</v>
      </c>
      <c r="Y4" s="20">
        <v>20604.23</v>
      </c>
      <c r="Z4" s="20">
        <v>30350.3</v>
      </c>
      <c r="AA4" s="13">
        <v>8600.2800000000007</v>
      </c>
    </row>
    <row r="5" spans="1:27" ht="45" x14ac:dyDescent="0.25">
      <c r="A5" s="10" t="s">
        <v>842</v>
      </c>
      <c r="B5" s="11" t="s">
        <v>640</v>
      </c>
      <c r="C5" s="20">
        <v>147605</v>
      </c>
      <c r="D5" s="20">
        <v>881689.18</v>
      </c>
      <c r="E5" s="20">
        <v>180516.32</v>
      </c>
      <c r="F5" s="20">
        <v>676826.09</v>
      </c>
      <c r="G5" s="20">
        <v>1921426.28</v>
      </c>
      <c r="H5" s="20">
        <v>6922.65</v>
      </c>
      <c r="I5" s="20">
        <v>220940.02</v>
      </c>
      <c r="J5" s="20">
        <v>7241</v>
      </c>
      <c r="K5" s="20">
        <v>451750.42</v>
      </c>
      <c r="L5" s="20">
        <v>64587.87</v>
      </c>
      <c r="M5" s="20">
        <v>8921</v>
      </c>
      <c r="N5" s="20">
        <v>1407624.18</v>
      </c>
      <c r="O5" s="20">
        <v>1458044.3</v>
      </c>
      <c r="P5" s="20">
        <v>323513</v>
      </c>
      <c r="Q5" s="20">
        <v>0</v>
      </c>
      <c r="R5" s="20">
        <v>73568.81</v>
      </c>
      <c r="S5" s="20">
        <v>0</v>
      </c>
      <c r="T5" s="20">
        <v>163145.94</v>
      </c>
      <c r="U5" s="20">
        <v>280938.63</v>
      </c>
      <c r="V5" s="20">
        <v>1079.08</v>
      </c>
      <c r="W5" s="20">
        <v>17338.98</v>
      </c>
      <c r="X5" s="20">
        <v>44440.91</v>
      </c>
      <c r="Y5" s="20">
        <v>20299.23</v>
      </c>
      <c r="Z5" s="20">
        <v>23488.11</v>
      </c>
      <c r="AA5" s="13">
        <v>6719.98</v>
      </c>
    </row>
    <row r="6" spans="1:27" x14ac:dyDescent="0.25">
      <c r="A6" s="10" t="s">
        <v>841</v>
      </c>
      <c r="B6" s="11" t="s">
        <v>638</v>
      </c>
      <c r="C6" s="20">
        <v>124750</v>
      </c>
      <c r="D6" s="20">
        <v>698734.28</v>
      </c>
      <c r="E6" s="20">
        <v>145011.38</v>
      </c>
      <c r="F6" s="20">
        <v>536525.81999999995</v>
      </c>
      <c r="G6" s="20">
        <v>1541880.18</v>
      </c>
      <c r="H6" s="20">
        <v>5642.95</v>
      </c>
      <c r="I6" s="20">
        <v>179835.89</v>
      </c>
      <c r="J6" s="20">
        <v>6258</v>
      </c>
      <c r="K6" s="20">
        <v>385093.62</v>
      </c>
      <c r="L6" s="20">
        <v>57669.440000000002</v>
      </c>
      <c r="M6" s="20">
        <v>7650</v>
      </c>
      <c r="N6" s="20">
        <v>1217490.69</v>
      </c>
      <c r="O6" s="20">
        <v>1254563.8799999999</v>
      </c>
      <c r="P6" s="20">
        <v>279626.46000000002</v>
      </c>
      <c r="Q6" s="20">
        <v>0</v>
      </c>
      <c r="R6" s="20">
        <v>63673.46</v>
      </c>
      <c r="S6" s="20">
        <v>0</v>
      </c>
      <c r="T6" s="20">
        <v>134036.91</v>
      </c>
      <c r="U6" s="20">
        <v>225585.8</v>
      </c>
      <c r="V6" s="20">
        <v>874.29</v>
      </c>
      <c r="W6" s="20">
        <v>13676.04</v>
      </c>
      <c r="X6" s="20">
        <v>35147.31</v>
      </c>
      <c r="Y6" s="20">
        <v>18358.64</v>
      </c>
      <c r="Z6" s="20">
        <v>19074.66</v>
      </c>
      <c r="AA6" s="13">
        <v>5418.21</v>
      </c>
    </row>
    <row r="7" spans="1:27" x14ac:dyDescent="0.25">
      <c r="A7" s="10" t="s">
        <v>840</v>
      </c>
      <c r="B7" s="11" t="s">
        <v>636</v>
      </c>
      <c r="C7" s="20">
        <v>13514</v>
      </c>
      <c r="D7" s="20">
        <v>151458.49</v>
      </c>
      <c r="E7" s="20">
        <v>29706.22</v>
      </c>
      <c r="F7" s="20">
        <v>116115.9</v>
      </c>
      <c r="G7" s="20">
        <v>313914.44</v>
      </c>
      <c r="H7" s="20">
        <v>1081.53</v>
      </c>
      <c r="I7" s="20">
        <v>34105.339999999997</v>
      </c>
      <c r="J7" s="20">
        <v>774</v>
      </c>
      <c r="K7" s="20">
        <v>52347.03</v>
      </c>
      <c r="L7" s="20">
        <v>5958.62</v>
      </c>
      <c r="M7" s="20">
        <v>929</v>
      </c>
      <c r="N7" s="20">
        <v>123949.75999999999</v>
      </c>
      <c r="O7" s="20">
        <v>134849.62</v>
      </c>
      <c r="P7" s="20">
        <v>20121.16</v>
      </c>
      <c r="Q7" s="20">
        <v>0</v>
      </c>
      <c r="R7" s="20">
        <v>6773.19</v>
      </c>
      <c r="S7" s="20">
        <v>0</v>
      </c>
      <c r="T7" s="20">
        <v>23843.35</v>
      </c>
      <c r="U7" s="20">
        <v>46028.02</v>
      </c>
      <c r="V7" s="20">
        <v>169.63</v>
      </c>
      <c r="W7" s="20">
        <v>3206.78</v>
      </c>
      <c r="X7" s="20">
        <v>7883.78</v>
      </c>
      <c r="Y7" s="20">
        <v>1474.95</v>
      </c>
      <c r="Z7" s="20">
        <v>3627.92</v>
      </c>
      <c r="AA7" s="13">
        <v>1082.49</v>
      </c>
    </row>
    <row r="8" spans="1:27" x14ac:dyDescent="0.25">
      <c r="A8" s="10" t="s">
        <v>839</v>
      </c>
      <c r="B8" s="11" t="s">
        <v>634</v>
      </c>
      <c r="C8" s="20">
        <v>1008</v>
      </c>
      <c r="D8" s="20">
        <v>19491.8</v>
      </c>
      <c r="E8" s="20">
        <v>3355.2</v>
      </c>
      <c r="F8" s="20">
        <v>14982.86</v>
      </c>
      <c r="G8" s="20">
        <v>38413.18</v>
      </c>
      <c r="H8" s="20">
        <v>113.73</v>
      </c>
      <c r="I8" s="20">
        <v>4001.96</v>
      </c>
      <c r="J8" s="20">
        <v>104</v>
      </c>
      <c r="K8" s="20">
        <v>6430.03</v>
      </c>
      <c r="L8" s="20">
        <v>220.85</v>
      </c>
      <c r="M8" s="20">
        <v>155</v>
      </c>
      <c r="N8" s="20">
        <v>34471.72</v>
      </c>
      <c r="O8" s="20">
        <v>38093.56</v>
      </c>
      <c r="P8" s="20">
        <v>17460.3</v>
      </c>
      <c r="Q8" s="20">
        <v>0</v>
      </c>
      <c r="R8" s="20">
        <v>1540.32</v>
      </c>
      <c r="S8" s="20">
        <v>0</v>
      </c>
      <c r="T8" s="20">
        <v>3339.19</v>
      </c>
      <c r="U8" s="20">
        <v>5391.17</v>
      </c>
      <c r="V8" s="20">
        <v>21.92</v>
      </c>
      <c r="W8" s="20">
        <v>224.17</v>
      </c>
      <c r="X8" s="20">
        <v>905.71</v>
      </c>
      <c r="Y8" s="20">
        <v>136</v>
      </c>
      <c r="Z8" s="20">
        <v>479.37</v>
      </c>
      <c r="AA8" s="13">
        <v>136.35</v>
      </c>
    </row>
    <row r="9" spans="1:27" x14ac:dyDescent="0.25">
      <c r="A9" s="10" t="s">
        <v>838</v>
      </c>
      <c r="B9" s="11" t="s">
        <v>632</v>
      </c>
      <c r="C9" s="20">
        <v>985</v>
      </c>
      <c r="D9" s="20">
        <v>904.27</v>
      </c>
      <c r="E9" s="20">
        <v>183.85</v>
      </c>
      <c r="F9" s="20">
        <v>692.47</v>
      </c>
      <c r="G9" s="20">
        <v>1830.68</v>
      </c>
      <c r="H9" s="20">
        <v>7.73</v>
      </c>
      <c r="I9" s="20">
        <v>238.53</v>
      </c>
      <c r="J9" s="20">
        <v>15</v>
      </c>
      <c r="K9" s="20">
        <v>426.47</v>
      </c>
      <c r="L9" s="20">
        <v>66.61</v>
      </c>
      <c r="M9" s="20">
        <v>10</v>
      </c>
      <c r="N9" s="20">
        <v>1776</v>
      </c>
      <c r="O9" s="20">
        <v>2868.01</v>
      </c>
      <c r="P9" s="20">
        <v>58.87</v>
      </c>
      <c r="Q9" s="20">
        <v>0</v>
      </c>
      <c r="R9" s="20">
        <v>90.42</v>
      </c>
      <c r="S9" s="20">
        <v>0</v>
      </c>
      <c r="T9" s="20">
        <v>150.13999999999999</v>
      </c>
      <c r="U9" s="20">
        <v>304.89999999999998</v>
      </c>
      <c r="V9" s="20">
        <v>1.01</v>
      </c>
      <c r="W9" s="20">
        <v>15.47</v>
      </c>
      <c r="X9" s="20">
        <v>48.74</v>
      </c>
      <c r="Y9" s="20">
        <v>27.16</v>
      </c>
      <c r="Z9" s="20">
        <v>22.36</v>
      </c>
      <c r="AA9" s="13">
        <v>6.9</v>
      </c>
    </row>
    <row r="10" spans="1:27" x14ac:dyDescent="0.25">
      <c r="A10" s="10" t="s">
        <v>837</v>
      </c>
      <c r="B10" s="11" t="s">
        <v>630</v>
      </c>
      <c r="C10" s="20">
        <v>269</v>
      </c>
      <c r="D10" s="20">
        <v>796.05</v>
      </c>
      <c r="E10" s="20">
        <v>119.37</v>
      </c>
      <c r="F10" s="20">
        <v>624.66999999999996</v>
      </c>
      <c r="G10" s="20">
        <v>1540.48</v>
      </c>
      <c r="H10" s="20">
        <v>11.12</v>
      </c>
      <c r="I10" s="20">
        <v>134.31</v>
      </c>
      <c r="J10" s="20">
        <v>16</v>
      </c>
      <c r="K10" s="20">
        <v>842.74</v>
      </c>
      <c r="L10" s="20">
        <v>60.31</v>
      </c>
      <c r="M10" s="20">
        <v>14</v>
      </c>
      <c r="N10" s="20">
        <v>1014.38</v>
      </c>
      <c r="O10" s="20">
        <v>1033.25</v>
      </c>
      <c r="P10" s="20">
        <v>158.1</v>
      </c>
      <c r="Q10" s="20">
        <v>0</v>
      </c>
      <c r="R10" s="20">
        <v>39.81</v>
      </c>
      <c r="S10" s="20">
        <v>0</v>
      </c>
      <c r="T10" s="20">
        <v>113.38</v>
      </c>
      <c r="U10" s="20">
        <v>256.7</v>
      </c>
      <c r="V10" s="20">
        <v>0.1</v>
      </c>
      <c r="W10" s="20">
        <v>12.36</v>
      </c>
      <c r="X10" s="20">
        <v>23.86</v>
      </c>
      <c r="Y10" s="20">
        <v>6</v>
      </c>
      <c r="Z10" s="20">
        <v>16.79</v>
      </c>
      <c r="AA10" s="13">
        <v>3.13</v>
      </c>
    </row>
    <row r="11" spans="1:27" x14ac:dyDescent="0.25">
      <c r="A11" s="10" t="s">
        <v>836</v>
      </c>
      <c r="B11" s="11" t="s">
        <v>628</v>
      </c>
      <c r="C11" s="20">
        <v>3233</v>
      </c>
      <c r="D11" s="20">
        <v>6548.4</v>
      </c>
      <c r="E11" s="20">
        <v>1303.43</v>
      </c>
      <c r="F11" s="20">
        <v>5015.49</v>
      </c>
      <c r="G11" s="20">
        <v>17291.03</v>
      </c>
      <c r="H11" s="20">
        <v>45.42</v>
      </c>
      <c r="I11" s="20">
        <v>1746.16</v>
      </c>
      <c r="J11" s="20">
        <v>41</v>
      </c>
      <c r="K11" s="20">
        <v>3569.84</v>
      </c>
      <c r="L11" s="20">
        <v>144.6</v>
      </c>
      <c r="M11" s="20">
        <v>114</v>
      </c>
      <c r="N11" s="20">
        <v>21545.31</v>
      </c>
      <c r="O11" s="20">
        <v>20312.849999999999</v>
      </c>
      <c r="P11" s="20">
        <v>5590.08</v>
      </c>
      <c r="Q11" s="20">
        <v>0</v>
      </c>
      <c r="R11" s="20">
        <v>910.35</v>
      </c>
      <c r="S11" s="20">
        <v>0</v>
      </c>
      <c r="T11" s="20">
        <v>1047.6099999999999</v>
      </c>
      <c r="U11" s="20">
        <v>2140.91</v>
      </c>
      <c r="V11" s="20">
        <v>7.02</v>
      </c>
      <c r="W11" s="20">
        <v>119.86</v>
      </c>
      <c r="X11" s="20">
        <v>256.19</v>
      </c>
      <c r="Y11" s="20">
        <v>264.48</v>
      </c>
      <c r="Z11" s="20">
        <v>154.16</v>
      </c>
      <c r="AA11" s="13">
        <v>46.11</v>
      </c>
    </row>
    <row r="12" spans="1:27" x14ac:dyDescent="0.25">
      <c r="A12" s="10" t="s">
        <v>835</v>
      </c>
      <c r="B12" s="11" t="s">
        <v>626</v>
      </c>
      <c r="C12" s="20">
        <v>3107</v>
      </c>
      <c r="D12" s="20">
        <v>1061.1400000000001</v>
      </c>
      <c r="E12" s="20">
        <v>207.28</v>
      </c>
      <c r="F12" s="20">
        <v>814.84</v>
      </c>
      <c r="G12" s="20">
        <v>2000.3</v>
      </c>
      <c r="H12" s="20">
        <v>6.56</v>
      </c>
      <c r="I12" s="20">
        <v>224.12</v>
      </c>
      <c r="J12" s="20">
        <v>3</v>
      </c>
      <c r="K12" s="20">
        <v>137.71</v>
      </c>
      <c r="L12" s="20">
        <v>19.36</v>
      </c>
      <c r="M12" s="20">
        <v>9</v>
      </c>
      <c r="N12" s="20">
        <v>588</v>
      </c>
      <c r="O12" s="20">
        <v>519.21</v>
      </c>
      <c r="P12" s="20">
        <v>164.15</v>
      </c>
      <c r="Q12" s="20">
        <v>0</v>
      </c>
      <c r="R12" s="20">
        <v>27.2</v>
      </c>
      <c r="S12" s="20">
        <v>0</v>
      </c>
      <c r="T12" s="20">
        <v>169.21</v>
      </c>
      <c r="U12" s="20">
        <v>344.06</v>
      </c>
      <c r="V12" s="20">
        <v>1.01</v>
      </c>
      <c r="W12" s="20">
        <v>23.75</v>
      </c>
      <c r="X12" s="20">
        <v>50.29</v>
      </c>
      <c r="Y12" s="20">
        <v>7</v>
      </c>
      <c r="Z12" s="20">
        <v>26.86</v>
      </c>
      <c r="AA12" s="13">
        <v>8.61</v>
      </c>
    </row>
    <row r="13" spans="1:27" x14ac:dyDescent="0.25">
      <c r="A13" s="10" t="s">
        <v>834</v>
      </c>
      <c r="B13" s="11" t="s">
        <v>624</v>
      </c>
      <c r="C13" s="20">
        <v>483</v>
      </c>
      <c r="D13" s="20">
        <v>1990.85</v>
      </c>
      <c r="E13" s="20">
        <v>458.46</v>
      </c>
      <c r="F13" s="20">
        <v>1512.06</v>
      </c>
      <c r="G13" s="20">
        <v>4132.32</v>
      </c>
      <c r="H13" s="20">
        <v>12.06</v>
      </c>
      <c r="I13" s="20">
        <v>516.52</v>
      </c>
      <c r="J13" s="20">
        <v>28</v>
      </c>
      <c r="K13" s="20">
        <v>2502.8200000000002</v>
      </c>
      <c r="L13" s="20">
        <v>296.25</v>
      </c>
      <c r="M13" s="20">
        <v>39</v>
      </c>
      <c r="N13" s="20">
        <v>5913.32</v>
      </c>
      <c r="O13" s="20">
        <v>5240.92</v>
      </c>
      <c r="P13" s="20">
        <v>333.88</v>
      </c>
      <c r="Q13" s="20">
        <v>0</v>
      </c>
      <c r="R13" s="20">
        <v>501.06</v>
      </c>
      <c r="S13" s="20">
        <v>0</v>
      </c>
      <c r="T13" s="20">
        <v>384.87</v>
      </c>
      <c r="U13" s="20">
        <v>695.16</v>
      </c>
      <c r="V13" s="20">
        <v>3.1</v>
      </c>
      <c r="W13" s="20">
        <v>48.42</v>
      </c>
      <c r="X13" s="20">
        <v>113.8</v>
      </c>
      <c r="Y13" s="20">
        <v>23</v>
      </c>
      <c r="Z13" s="20">
        <v>68.349999999999994</v>
      </c>
      <c r="AA13" s="13">
        <v>13.18</v>
      </c>
    </row>
    <row r="14" spans="1:27" ht="30" x14ac:dyDescent="0.25">
      <c r="A14" s="10" t="s">
        <v>833</v>
      </c>
      <c r="B14" s="11" t="s">
        <v>622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2.74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13">
        <v>0</v>
      </c>
    </row>
    <row r="15" spans="1:27" ht="30" x14ac:dyDescent="0.25">
      <c r="A15" s="10" t="s">
        <v>832</v>
      </c>
      <c r="B15" s="11" t="s">
        <v>620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13">
        <v>0</v>
      </c>
    </row>
    <row r="16" spans="1:27" x14ac:dyDescent="0.25">
      <c r="A16" s="10" t="s">
        <v>831</v>
      </c>
      <c r="B16" s="11" t="s">
        <v>618</v>
      </c>
      <c r="C16" s="20">
        <v>224</v>
      </c>
      <c r="D16" s="20">
        <v>493</v>
      </c>
      <c r="E16" s="20">
        <v>103</v>
      </c>
      <c r="F16" s="20">
        <v>380</v>
      </c>
      <c r="G16" s="20">
        <v>346</v>
      </c>
      <c r="H16" s="20">
        <v>0</v>
      </c>
      <c r="I16" s="20">
        <v>78</v>
      </c>
      <c r="J16" s="20">
        <v>1</v>
      </c>
      <c r="K16" s="20">
        <v>90</v>
      </c>
      <c r="L16" s="20">
        <v>0</v>
      </c>
      <c r="M16" s="20">
        <v>1</v>
      </c>
      <c r="N16" s="20">
        <v>875</v>
      </c>
      <c r="O16" s="20">
        <v>563</v>
      </c>
      <c r="P16" s="20">
        <v>0</v>
      </c>
      <c r="Q16" s="20">
        <v>0</v>
      </c>
      <c r="R16" s="20">
        <v>13</v>
      </c>
      <c r="S16" s="20">
        <v>0</v>
      </c>
      <c r="T16" s="20">
        <v>40</v>
      </c>
      <c r="U16" s="20">
        <v>159</v>
      </c>
      <c r="V16" s="20">
        <v>1</v>
      </c>
      <c r="W16" s="20">
        <v>8</v>
      </c>
      <c r="X16" s="20">
        <v>0</v>
      </c>
      <c r="Y16" s="20">
        <v>2</v>
      </c>
      <c r="Z16" s="20">
        <v>7</v>
      </c>
      <c r="AA16" s="13">
        <v>5</v>
      </c>
    </row>
    <row r="17" spans="1:27" ht="45" x14ac:dyDescent="0.25">
      <c r="A17" s="10" t="s">
        <v>830</v>
      </c>
      <c r="B17" s="11" t="s">
        <v>616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13">
        <v>0</v>
      </c>
    </row>
    <row r="18" spans="1:27" ht="30" x14ac:dyDescent="0.25">
      <c r="A18" s="10" t="s">
        <v>829</v>
      </c>
      <c r="B18" s="11" t="s">
        <v>614</v>
      </c>
      <c r="C18" s="20">
        <v>32</v>
      </c>
      <c r="D18" s="20">
        <v>210.9</v>
      </c>
      <c r="E18" s="20">
        <v>68.13</v>
      </c>
      <c r="F18" s="20">
        <v>161.97999999999999</v>
      </c>
      <c r="G18" s="20">
        <v>77.67</v>
      </c>
      <c r="H18" s="20">
        <v>1.55</v>
      </c>
      <c r="I18" s="20">
        <v>59.19</v>
      </c>
      <c r="J18" s="20">
        <v>1</v>
      </c>
      <c r="K18" s="20">
        <v>310.16000000000003</v>
      </c>
      <c r="L18" s="20">
        <v>151.83000000000001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21.28</v>
      </c>
      <c r="U18" s="20">
        <v>30.17</v>
      </c>
      <c r="V18" s="20">
        <v>0</v>
      </c>
      <c r="W18" s="20">
        <v>4.13</v>
      </c>
      <c r="X18" s="20">
        <v>11.23</v>
      </c>
      <c r="Y18" s="20">
        <v>0</v>
      </c>
      <c r="Z18" s="20">
        <v>10.64</v>
      </c>
      <c r="AA18" s="13">
        <v>0</v>
      </c>
    </row>
    <row r="19" spans="1:27" x14ac:dyDescent="0.25">
      <c r="A19" s="10" t="s">
        <v>828</v>
      </c>
      <c r="B19" s="11" t="s">
        <v>612</v>
      </c>
      <c r="C19" s="20">
        <v>47293</v>
      </c>
      <c r="D19" s="20">
        <v>245019.99</v>
      </c>
      <c r="E19" s="20">
        <v>68235.75</v>
      </c>
      <c r="F19" s="20">
        <v>183230.78</v>
      </c>
      <c r="G19" s="20">
        <v>479565.28</v>
      </c>
      <c r="H19" s="20">
        <v>784.4</v>
      </c>
      <c r="I19" s="20">
        <v>64654.94</v>
      </c>
      <c r="J19" s="20">
        <v>365</v>
      </c>
      <c r="K19" s="20">
        <v>69409.820000000007</v>
      </c>
      <c r="L19" s="20">
        <v>3763.38</v>
      </c>
      <c r="M19" s="20">
        <v>1347</v>
      </c>
      <c r="N19" s="20">
        <v>678766.66</v>
      </c>
      <c r="O19" s="20">
        <v>557228.69999999995</v>
      </c>
      <c r="P19" s="20">
        <v>444541.02</v>
      </c>
      <c r="Q19" s="20">
        <v>0</v>
      </c>
      <c r="R19" s="20">
        <v>39215.31</v>
      </c>
      <c r="S19" s="20">
        <v>0</v>
      </c>
      <c r="T19" s="20">
        <v>43007.19</v>
      </c>
      <c r="U19" s="20">
        <v>74932.38</v>
      </c>
      <c r="V19" s="20">
        <v>831.24</v>
      </c>
      <c r="W19" s="20">
        <v>4644.16</v>
      </c>
      <c r="X19" s="20">
        <v>13163.55</v>
      </c>
      <c r="Y19" s="20">
        <v>252</v>
      </c>
      <c r="Z19" s="20">
        <v>5445.3</v>
      </c>
      <c r="AA19" s="13">
        <v>1658.84</v>
      </c>
    </row>
    <row r="20" spans="1:27" x14ac:dyDescent="0.25">
      <c r="A20" s="10" t="s">
        <v>827</v>
      </c>
      <c r="B20" s="11" t="s">
        <v>610</v>
      </c>
      <c r="C20" s="20">
        <v>41801</v>
      </c>
      <c r="D20" s="20">
        <v>189901.65</v>
      </c>
      <c r="E20" s="20">
        <v>51871.86</v>
      </c>
      <c r="F20" s="20">
        <v>141915.13</v>
      </c>
      <c r="G20" s="20">
        <v>375529.67</v>
      </c>
      <c r="H20" s="20">
        <v>557.76</v>
      </c>
      <c r="I20" s="20">
        <v>50391.91</v>
      </c>
      <c r="J20" s="20">
        <v>192</v>
      </c>
      <c r="K20" s="20">
        <v>31517.93</v>
      </c>
      <c r="L20" s="20">
        <v>1162.76</v>
      </c>
      <c r="M20" s="20">
        <v>535</v>
      </c>
      <c r="N20" s="20">
        <v>229591.12</v>
      </c>
      <c r="O20" s="20">
        <v>197822.75</v>
      </c>
      <c r="P20" s="20">
        <v>106575.96</v>
      </c>
      <c r="Q20" s="20">
        <v>0</v>
      </c>
      <c r="R20" s="20">
        <v>15298.26</v>
      </c>
      <c r="S20" s="20">
        <v>0</v>
      </c>
      <c r="T20" s="20">
        <v>34590.46</v>
      </c>
      <c r="U20" s="20">
        <v>57821.67</v>
      </c>
      <c r="V20" s="20">
        <v>688.04</v>
      </c>
      <c r="W20" s="20">
        <v>3652.6</v>
      </c>
      <c r="X20" s="20">
        <v>9934.65</v>
      </c>
      <c r="Y20" s="20">
        <v>146</v>
      </c>
      <c r="Z20" s="20">
        <v>4144.4399999999996</v>
      </c>
      <c r="AA20" s="13">
        <v>1293.47</v>
      </c>
    </row>
    <row r="21" spans="1:27" x14ac:dyDescent="0.25">
      <c r="A21" s="10" t="s">
        <v>826</v>
      </c>
      <c r="B21" s="11" t="s">
        <v>608</v>
      </c>
      <c r="C21" s="20">
        <v>2500</v>
      </c>
      <c r="D21" s="20">
        <v>38570.199999999997</v>
      </c>
      <c r="E21" s="20">
        <v>11628.14</v>
      </c>
      <c r="F21" s="20">
        <v>28905.86</v>
      </c>
      <c r="G21" s="20">
        <v>73291.72</v>
      </c>
      <c r="H21" s="20">
        <v>156.69999999999999</v>
      </c>
      <c r="I21" s="20">
        <v>10078.959999999999</v>
      </c>
      <c r="J21" s="20">
        <v>148</v>
      </c>
      <c r="K21" s="20">
        <v>33070.94</v>
      </c>
      <c r="L21" s="20">
        <v>2445.63</v>
      </c>
      <c r="M21" s="20">
        <v>599</v>
      </c>
      <c r="N21" s="20">
        <v>285264.5</v>
      </c>
      <c r="O21" s="20">
        <v>180866.09</v>
      </c>
      <c r="P21" s="20">
        <v>82903.259999999995</v>
      </c>
      <c r="Q21" s="20">
        <v>0</v>
      </c>
      <c r="R21" s="20">
        <v>21523.87</v>
      </c>
      <c r="S21" s="20">
        <v>0</v>
      </c>
      <c r="T21" s="20">
        <v>5953.73</v>
      </c>
      <c r="U21" s="20">
        <v>12011.04</v>
      </c>
      <c r="V21" s="20">
        <v>93.31</v>
      </c>
      <c r="W21" s="20">
        <v>699.12</v>
      </c>
      <c r="X21" s="20">
        <v>2359.4299999999998</v>
      </c>
      <c r="Y21" s="20">
        <v>88</v>
      </c>
      <c r="Z21" s="20">
        <v>910.37</v>
      </c>
      <c r="AA21" s="13">
        <v>261.66000000000003</v>
      </c>
    </row>
    <row r="22" spans="1:27" x14ac:dyDescent="0.25">
      <c r="A22" s="10" t="s">
        <v>825</v>
      </c>
      <c r="B22" s="11" t="s">
        <v>606</v>
      </c>
      <c r="C22" s="20">
        <v>314</v>
      </c>
      <c r="D22" s="20">
        <v>4062.47</v>
      </c>
      <c r="E22" s="20">
        <v>1031.47</v>
      </c>
      <c r="F22" s="20">
        <v>3074.04</v>
      </c>
      <c r="G22" s="20">
        <v>7062.27</v>
      </c>
      <c r="H22" s="20">
        <v>14.56</v>
      </c>
      <c r="I22" s="20">
        <v>975.5</v>
      </c>
      <c r="J22" s="20">
        <v>19</v>
      </c>
      <c r="K22" s="20">
        <v>4119.3999999999996</v>
      </c>
      <c r="L22" s="20">
        <v>137</v>
      </c>
      <c r="M22" s="20">
        <v>166</v>
      </c>
      <c r="N22" s="20">
        <v>153921.43</v>
      </c>
      <c r="O22" s="20">
        <v>168912.14</v>
      </c>
      <c r="P22" s="20">
        <v>254331.4</v>
      </c>
      <c r="Q22" s="20">
        <v>0</v>
      </c>
      <c r="R22" s="20">
        <v>1718.81</v>
      </c>
      <c r="S22" s="20">
        <v>0</v>
      </c>
      <c r="T22" s="20">
        <v>529.59</v>
      </c>
      <c r="U22" s="20">
        <v>1183.1600000000001</v>
      </c>
      <c r="V22" s="20">
        <v>23</v>
      </c>
      <c r="W22" s="20">
        <v>64.760000000000005</v>
      </c>
      <c r="X22" s="20">
        <v>187.14</v>
      </c>
      <c r="Y22" s="20">
        <v>5</v>
      </c>
      <c r="Z22" s="20">
        <v>91.96</v>
      </c>
      <c r="AA22" s="13">
        <v>17.82</v>
      </c>
    </row>
    <row r="23" spans="1:27" x14ac:dyDescent="0.25">
      <c r="A23" s="10" t="s">
        <v>824</v>
      </c>
      <c r="B23" s="11" t="s">
        <v>604</v>
      </c>
      <c r="C23" s="20">
        <v>44</v>
      </c>
      <c r="D23" s="20">
        <v>268.3</v>
      </c>
      <c r="E23" s="20">
        <v>22.64</v>
      </c>
      <c r="F23" s="20">
        <v>206.77</v>
      </c>
      <c r="G23" s="20">
        <v>560.39</v>
      </c>
      <c r="H23" s="20">
        <v>0.26</v>
      </c>
      <c r="I23" s="20">
        <v>16.47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1.91</v>
      </c>
      <c r="P23" s="20">
        <v>0</v>
      </c>
      <c r="Q23" s="20">
        <v>0</v>
      </c>
      <c r="R23" s="20">
        <v>0.03</v>
      </c>
      <c r="S23" s="20">
        <v>0</v>
      </c>
      <c r="T23" s="20">
        <v>48.28</v>
      </c>
      <c r="U23" s="20">
        <v>81</v>
      </c>
      <c r="V23" s="20">
        <v>0</v>
      </c>
      <c r="W23" s="20">
        <v>9.66</v>
      </c>
      <c r="X23" s="20">
        <v>1.5</v>
      </c>
      <c r="Y23" s="20">
        <v>0</v>
      </c>
      <c r="Z23" s="20">
        <v>3.82</v>
      </c>
      <c r="AA23" s="13">
        <v>0.11</v>
      </c>
    </row>
    <row r="24" spans="1:27" x14ac:dyDescent="0.25">
      <c r="A24" s="10" t="s">
        <v>823</v>
      </c>
      <c r="B24" s="11" t="s">
        <v>602</v>
      </c>
      <c r="C24" s="20">
        <v>24</v>
      </c>
      <c r="D24" s="20">
        <v>132.68</v>
      </c>
      <c r="E24" s="20">
        <v>42.28</v>
      </c>
      <c r="F24" s="20">
        <v>96.89</v>
      </c>
      <c r="G24" s="20">
        <v>269.67</v>
      </c>
      <c r="H24" s="20">
        <v>0.55000000000000004</v>
      </c>
      <c r="I24" s="20">
        <v>44.52</v>
      </c>
      <c r="J24" s="20">
        <v>0</v>
      </c>
      <c r="K24" s="20">
        <v>54</v>
      </c>
      <c r="L24" s="20">
        <v>0</v>
      </c>
      <c r="M24" s="20">
        <v>3</v>
      </c>
      <c r="N24" s="20">
        <v>232</v>
      </c>
      <c r="O24" s="20">
        <v>272.7</v>
      </c>
      <c r="P24" s="20">
        <v>15.19</v>
      </c>
      <c r="Q24" s="20">
        <v>0</v>
      </c>
      <c r="R24" s="20">
        <v>15.68</v>
      </c>
      <c r="S24" s="20">
        <v>0</v>
      </c>
      <c r="T24" s="20">
        <v>22.76</v>
      </c>
      <c r="U24" s="20">
        <v>43.29</v>
      </c>
      <c r="V24" s="20">
        <v>0.01</v>
      </c>
      <c r="W24" s="20">
        <v>0.96</v>
      </c>
      <c r="X24" s="20">
        <v>9.73</v>
      </c>
      <c r="Y24" s="20">
        <v>0</v>
      </c>
      <c r="Z24" s="20">
        <v>3.54</v>
      </c>
      <c r="AA24" s="13">
        <v>0.39</v>
      </c>
    </row>
    <row r="25" spans="1:27" x14ac:dyDescent="0.25">
      <c r="A25" s="10" t="s">
        <v>822</v>
      </c>
      <c r="B25" s="11" t="s">
        <v>600</v>
      </c>
      <c r="C25" s="20">
        <v>282</v>
      </c>
      <c r="D25" s="20">
        <v>487.3</v>
      </c>
      <c r="E25" s="20">
        <v>132.97999999999999</v>
      </c>
      <c r="F25" s="20">
        <v>367.51</v>
      </c>
      <c r="G25" s="20">
        <v>1189.03</v>
      </c>
      <c r="H25" s="20">
        <v>2.09</v>
      </c>
      <c r="I25" s="20">
        <v>145.43</v>
      </c>
      <c r="J25" s="20">
        <v>0</v>
      </c>
      <c r="K25" s="20">
        <v>0</v>
      </c>
      <c r="L25" s="20">
        <v>0</v>
      </c>
      <c r="M25" s="20">
        <v>1</v>
      </c>
      <c r="N25" s="20">
        <v>60</v>
      </c>
      <c r="O25" s="20">
        <v>200.08</v>
      </c>
      <c r="P25" s="20">
        <v>0</v>
      </c>
      <c r="Q25" s="20">
        <v>0</v>
      </c>
      <c r="R25" s="20">
        <v>6.28</v>
      </c>
      <c r="S25" s="20">
        <v>0</v>
      </c>
      <c r="T25" s="20">
        <v>80.94</v>
      </c>
      <c r="U25" s="20">
        <v>144.47</v>
      </c>
      <c r="V25" s="20">
        <v>1</v>
      </c>
      <c r="W25" s="20">
        <v>10.68</v>
      </c>
      <c r="X25" s="20">
        <v>26.43</v>
      </c>
      <c r="Y25" s="20">
        <v>0</v>
      </c>
      <c r="Z25" s="20">
        <v>12.57</v>
      </c>
      <c r="AA25" s="13">
        <v>1.85</v>
      </c>
    </row>
    <row r="26" spans="1:27" x14ac:dyDescent="0.25">
      <c r="A26" s="10" t="s">
        <v>821</v>
      </c>
      <c r="B26" s="11" t="s">
        <v>598</v>
      </c>
      <c r="C26" s="20">
        <v>2323</v>
      </c>
      <c r="D26" s="20">
        <v>11568.32</v>
      </c>
      <c r="E26" s="20">
        <v>3493.53</v>
      </c>
      <c r="F26" s="20">
        <v>8642.8700000000008</v>
      </c>
      <c r="G26" s="20">
        <v>21619.4</v>
      </c>
      <c r="H26" s="20">
        <v>52.3</v>
      </c>
      <c r="I26" s="20">
        <v>2991.49</v>
      </c>
      <c r="J26" s="20">
        <v>6</v>
      </c>
      <c r="K26" s="20">
        <v>647.54999999999995</v>
      </c>
      <c r="L26" s="20">
        <v>17.989999999999998</v>
      </c>
      <c r="M26" s="20">
        <v>43</v>
      </c>
      <c r="N26" s="20">
        <v>9697.61</v>
      </c>
      <c r="O26" s="20">
        <v>9149.2099999999991</v>
      </c>
      <c r="P26" s="20">
        <v>715.21</v>
      </c>
      <c r="Q26" s="20">
        <v>0</v>
      </c>
      <c r="R26" s="20">
        <v>652.32000000000005</v>
      </c>
      <c r="S26" s="20">
        <v>0</v>
      </c>
      <c r="T26" s="20">
        <v>1774.8</v>
      </c>
      <c r="U26" s="20">
        <v>3638.73</v>
      </c>
      <c r="V26" s="20">
        <v>25.88</v>
      </c>
      <c r="W26" s="20">
        <v>205.8</v>
      </c>
      <c r="X26" s="20">
        <v>641.21</v>
      </c>
      <c r="Y26" s="20">
        <v>13</v>
      </c>
      <c r="Z26" s="20">
        <v>276.97000000000003</v>
      </c>
      <c r="AA26" s="13">
        <v>83.49</v>
      </c>
    </row>
    <row r="27" spans="1:27" x14ac:dyDescent="0.25">
      <c r="A27" s="10" t="s">
        <v>820</v>
      </c>
      <c r="B27" s="11" t="s">
        <v>596</v>
      </c>
      <c r="C27" s="20">
        <v>5</v>
      </c>
      <c r="D27" s="20">
        <v>29.07</v>
      </c>
      <c r="E27" s="20">
        <v>12.85</v>
      </c>
      <c r="F27" s="20">
        <v>21.71</v>
      </c>
      <c r="G27" s="20">
        <v>43.13</v>
      </c>
      <c r="H27" s="20">
        <v>0.18</v>
      </c>
      <c r="I27" s="20">
        <v>10.66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3.82</v>
      </c>
      <c r="P27" s="20">
        <v>0</v>
      </c>
      <c r="Q27" s="20">
        <v>0</v>
      </c>
      <c r="R27" s="20">
        <v>0.06</v>
      </c>
      <c r="S27" s="20">
        <v>0</v>
      </c>
      <c r="T27" s="20">
        <v>6.63</v>
      </c>
      <c r="U27" s="20">
        <v>9.02</v>
      </c>
      <c r="V27" s="20">
        <v>0</v>
      </c>
      <c r="W27" s="20">
        <v>0.57999999999999996</v>
      </c>
      <c r="X27" s="20">
        <v>3.46</v>
      </c>
      <c r="Y27" s="20">
        <v>0</v>
      </c>
      <c r="Z27" s="20">
        <v>1.63</v>
      </c>
      <c r="AA27" s="13">
        <v>0.05</v>
      </c>
    </row>
    <row r="28" spans="1:27" x14ac:dyDescent="0.25">
      <c r="A28" s="10" t="s">
        <v>819</v>
      </c>
      <c r="B28" s="11" t="s">
        <v>594</v>
      </c>
      <c r="C28" s="20">
        <v>6217</v>
      </c>
      <c r="D28" s="20">
        <v>21044.37</v>
      </c>
      <c r="E28" s="20">
        <v>860.67</v>
      </c>
      <c r="F28" s="20">
        <v>16138.41</v>
      </c>
      <c r="G28" s="20">
        <v>3692.36</v>
      </c>
      <c r="H28" s="20">
        <v>6.8</v>
      </c>
      <c r="I28" s="20">
        <v>295.45</v>
      </c>
      <c r="J28" s="20">
        <v>11</v>
      </c>
      <c r="K28" s="20">
        <v>954.57</v>
      </c>
      <c r="L28" s="20">
        <v>69.3</v>
      </c>
      <c r="M28" s="20">
        <v>13</v>
      </c>
      <c r="N28" s="20">
        <v>1736.2</v>
      </c>
      <c r="O28" s="20">
        <v>1835.99</v>
      </c>
      <c r="P28" s="20">
        <v>463.05</v>
      </c>
      <c r="Q28" s="20">
        <v>0</v>
      </c>
      <c r="R28" s="20">
        <v>158.94</v>
      </c>
      <c r="S28" s="20">
        <v>0</v>
      </c>
      <c r="T28" s="20">
        <v>1186.29</v>
      </c>
      <c r="U28" s="20">
        <v>7186.6</v>
      </c>
      <c r="V28" s="20">
        <v>5.96</v>
      </c>
      <c r="W28" s="20">
        <v>737.86</v>
      </c>
      <c r="X28" s="20">
        <v>300.27</v>
      </c>
      <c r="Y28" s="20">
        <v>3</v>
      </c>
      <c r="Z28" s="20">
        <v>320.67</v>
      </c>
      <c r="AA28" s="13">
        <v>39.51</v>
      </c>
    </row>
    <row r="29" spans="1:27" x14ac:dyDescent="0.25">
      <c r="A29" s="10" t="s">
        <v>818</v>
      </c>
      <c r="B29" s="11" t="s">
        <v>592</v>
      </c>
      <c r="C29" s="20">
        <v>5881</v>
      </c>
      <c r="D29" s="20">
        <v>19623.28</v>
      </c>
      <c r="E29" s="20">
        <v>729.71</v>
      </c>
      <c r="F29" s="20">
        <v>15047.09</v>
      </c>
      <c r="G29" s="20">
        <v>3361</v>
      </c>
      <c r="H29" s="20">
        <v>5.75</v>
      </c>
      <c r="I29" s="20">
        <v>267.45999999999998</v>
      </c>
      <c r="J29" s="20">
        <v>11</v>
      </c>
      <c r="K29" s="20">
        <v>954.57</v>
      </c>
      <c r="L29" s="20">
        <v>69.3</v>
      </c>
      <c r="M29" s="20">
        <v>13</v>
      </c>
      <c r="N29" s="20">
        <v>1736.2</v>
      </c>
      <c r="O29" s="20">
        <v>1835.99</v>
      </c>
      <c r="P29" s="20">
        <v>463.05</v>
      </c>
      <c r="Q29" s="20">
        <v>0</v>
      </c>
      <c r="R29" s="20">
        <v>158.94</v>
      </c>
      <c r="S29" s="20">
        <v>0</v>
      </c>
      <c r="T29" s="20">
        <v>1081.0999999999999</v>
      </c>
      <c r="U29" s="20">
        <v>6679.93</v>
      </c>
      <c r="V29" s="20">
        <v>5.96</v>
      </c>
      <c r="W29" s="20">
        <v>685.06</v>
      </c>
      <c r="X29" s="20">
        <v>258.2</v>
      </c>
      <c r="Y29" s="20">
        <v>3</v>
      </c>
      <c r="Z29" s="20">
        <v>279.24</v>
      </c>
      <c r="AA29" s="13">
        <v>36.71</v>
      </c>
    </row>
    <row r="30" spans="1:27" x14ac:dyDescent="0.25">
      <c r="A30" s="10" t="s">
        <v>817</v>
      </c>
      <c r="B30" s="11" t="s">
        <v>590</v>
      </c>
      <c r="C30" s="20">
        <v>214</v>
      </c>
      <c r="D30" s="20">
        <v>1171.32</v>
      </c>
      <c r="E30" s="20">
        <v>105.06</v>
      </c>
      <c r="F30" s="20">
        <v>901.04</v>
      </c>
      <c r="G30" s="20">
        <v>114.88</v>
      </c>
      <c r="H30" s="20">
        <v>0.83</v>
      </c>
      <c r="I30" s="20">
        <v>19.46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87.53</v>
      </c>
      <c r="U30" s="20">
        <v>321.47000000000003</v>
      </c>
      <c r="V30" s="20">
        <v>0</v>
      </c>
      <c r="W30" s="20">
        <v>46.64</v>
      </c>
      <c r="X30" s="20">
        <v>33.03</v>
      </c>
      <c r="Y30" s="20">
        <v>0</v>
      </c>
      <c r="Z30" s="20">
        <v>35.979999999999997</v>
      </c>
      <c r="AA30" s="13">
        <v>1.27</v>
      </c>
    </row>
    <row r="31" spans="1:27" x14ac:dyDescent="0.25">
      <c r="A31" s="10" t="s">
        <v>816</v>
      </c>
      <c r="B31" s="11" t="s">
        <v>588</v>
      </c>
      <c r="C31" s="20">
        <v>4</v>
      </c>
      <c r="D31" s="20">
        <v>47.85</v>
      </c>
      <c r="E31" s="20">
        <v>8.4499999999999993</v>
      </c>
      <c r="F31" s="20">
        <v>36.729999999999997</v>
      </c>
      <c r="G31" s="20">
        <v>10.74</v>
      </c>
      <c r="H31" s="20">
        <v>0.21</v>
      </c>
      <c r="I31" s="20">
        <v>4.84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5.93</v>
      </c>
      <c r="U31" s="20">
        <v>36.380000000000003</v>
      </c>
      <c r="V31" s="20">
        <v>0</v>
      </c>
      <c r="W31" s="20">
        <v>1.99</v>
      </c>
      <c r="X31" s="20">
        <v>2.71</v>
      </c>
      <c r="Y31" s="20">
        <v>0</v>
      </c>
      <c r="Z31" s="20">
        <v>2.39</v>
      </c>
      <c r="AA31" s="13">
        <v>0.22</v>
      </c>
    </row>
    <row r="32" spans="1:27" x14ac:dyDescent="0.25">
      <c r="A32" s="10" t="s">
        <v>815</v>
      </c>
      <c r="B32" s="11" t="s">
        <v>586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0">
        <v>0</v>
      </c>
      <c r="U32" s="20">
        <v>6</v>
      </c>
      <c r="V32" s="20">
        <v>0</v>
      </c>
      <c r="W32" s="20">
        <v>0</v>
      </c>
      <c r="X32" s="20">
        <v>0</v>
      </c>
      <c r="Y32" s="20">
        <v>0</v>
      </c>
      <c r="Z32" s="20">
        <v>0</v>
      </c>
      <c r="AA32" s="13">
        <v>0</v>
      </c>
    </row>
    <row r="33" spans="1:27" x14ac:dyDescent="0.25">
      <c r="A33" s="10" t="s">
        <v>814</v>
      </c>
      <c r="B33" s="11" t="s">
        <v>584</v>
      </c>
      <c r="C33" s="20">
        <v>5</v>
      </c>
      <c r="D33" s="20">
        <v>18.940000000000001</v>
      </c>
      <c r="E33" s="20">
        <v>2.23</v>
      </c>
      <c r="F33" s="20">
        <v>13.8</v>
      </c>
      <c r="G33" s="20">
        <v>1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  <c r="T33" s="20">
        <v>1.22</v>
      </c>
      <c r="U33" s="20">
        <v>7.7</v>
      </c>
      <c r="V33" s="20">
        <v>0</v>
      </c>
      <c r="W33" s="20">
        <v>1.25</v>
      </c>
      <c r="X33" s="20">
        <v>0.71</v>
      </c>
      <c r="Y33" s="20">
        <v>0</v>
      </c>
      <c r="Z33" s="20">
        <v>0.64</v>
      </c>
      <c r="AA33" s="13">
        <v>0</v>
      </c>
    </row>
    <row r="34" spans="1:27" x14ac:dyDescent="0.25">
      <c r="A34" s="10" t="s">
        <v>813</v>
      </c>
      <c r="B34" s="11" t="s">
        <v>582</v>
      </c>
      <c r="C34" s="20">
        <v>12</v>
      </c>
      <c r="D34" s="20">
        <v>42.57</v>
      </c>
      <c r="E34" s="20">
        <v>6</v>
      </c>
      <c r="F34" s="20">
        <v>31.79</v>
      </c>
      <c r="G34" s="20">
        <v>23.32</v>
      </c>
      <c r="H34" s="20">
        <v>0</v>
      </c>
      <c r="I34" s="20">
        <v>3.51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20">
        <v>0</v>
      </c>
      <c r="Q34" s="20">
        <v>0</v>
      </c>
      <c r="R34" s="20">
        <v>0</v>
      </c>
      <c r="S34" s="20">
        <v>0</v>
      </c>
      <c r="T34" s="20">
        <v>3.29</v>
      </c>
      <c r="U34" s="20">
        <v>28.49</v>
      </c>
      <c r="V34" s="20">
        <v>0</v>
      </c>
      <c r="W34" s="20">
        <v>0</v>
      </c>
      <c r="X34" s="20">
        <v>3</v>
      </c>
      <c r="Y34" s="20">
        <v>0</v>
      </c>
      <c r="Z34" s="20">
        <v>0.01</v>
      </c>
      <c r="AA34" s="13">
        <v>0.19</v>
      </c>
    </row>
    <row r="35" spans="1:27" x14ac:dyDescent="0.25">
      <c r="A35" s="10" t="s">
        <v>812</v>
      </c>
      <c r="B35" s="11" t="s">
        <v>580</v>
      </c>
      <c r="C35" s="20">
        <v>100</v>
      </c>
      <c r="D35" s="20">
        <v>126.41</v>
      </c>
      <c r="E35" s="20">
        <v>9.2200000000000006</v>
      </c>
      <c r="F35" s="20">
        <v>96.96</v>
      </c>
      <c r="G35" s="20">
        <v>181.42</v>
      </c>
      <c r="H35" s="20">
        <v>0.01</v>
      </c>
      <c r="I35" s="20">
        <v>0.18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20">
        <v>0</v>
      </c>
      <c r="T35" s="20">
        <v>7.22</v>
      </c>
      <c r="U35" s="20">
        <v>106.63</v>
      </c>
      <c r="V35" s="20">
        <v>0</v>
      </c>
      <c r="W35" s="20">
        <v>1.92</v>
      </c>
      <c r="X35" s="20">
        <v>2.62</v>
      </c>
      <c r="Y35" s="20">
        <v>0</v>
      </c>
      <c r="Z35" s="20">
        <v>2.41</v>
      </c>
      <c r="AA35" s="13">
        <v>1.1200000000000001</v>
      </c>
    </row>
    <row r="36" spans="1:27" x14ac:dyDescent="0.25">
      <c r="A36" s="10" t="s">
        <v>811</v>
      </c>
      <c r="B36" s="11" t="s">
        <v>578</v>
      </c>
      <c r="C36" s="20">
        <v>1</v>
      </c>
      <c r="D36" s="20">
        <v>14</v>
      </c>
      <c r="E36" s="20">
        <v>0</v>
      </c>
      <c r="F36" s="20">
        <v>11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  <c r="P36" s="20">
        <v>0</v>
      </c>
      <c r="Q36" s="20">
        <v>0</v>
      </c>
      <c r="R36" s="20">
        <v>0</v>
      </c>
      <c r="S36" s="20">
        <v>0</v>
      </c>
      <c r="T36" s="20">
        <v>0</v>
      </c>
      <c r="U36" s="20">
        <v>0</v>
      </c>
      <c r="V36" s="20">
        <v>0</v>
      </c>
      <c r="W36" s="20">
        <v>1</v>
      </c>
      <c r="X36" s="20">
        <v>0</v>
      </c>
      <c r="Y36" s="20">
        <v>0</v>
      </c>
      <c r="Z36" s="20">
        <v>0</v>
      </c>
      <c r="AA36" s="13">
        <v>0</v>
      </c>
    </row>
    <row r="37" spans="1:27" ht="45" x14ac:dyDescent="0.25">
      <c r="A37" s="10" t="s">
        <v>810</v>
      </c>
      <c r="B37" s="11" t="s">
        <v>576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  <c r="Z37" s="20">
        <v>0</v>
      </c>
      <c r="AA37" s="13">
        <v>0</v>
      </c>
    </row>
    <row r="38" spans="1:27" ht="30" x14ac:dyDescent="0.25">
      <c r="A38" s="10" t="s">
        <v>809</v>
      </c>
      <c r="B38" s="11" t="s">
        <v>574</v>
      </c>
      <c r="C38" s="20">
        <v>1267</v>
      </c>
      <c r="D38" s="20">
        <v>32025.73</v>
      </c>
      <c r="E38" s="20">
        <v>14660.77</v>
      </c>
      <c r="F38" s="20">
        <v>23690.52</v>
      </c>
      <c r="G38" s="20">
        <v>54600.01</v>
      </c>
      <c r="H38" s="20">
        <v>212.35</v>
      </c>
      <c r="I38" s="20">
        <v>20980.639999999999</v>
      </c>
      <c r="J38" s="20">
        <v>26</v>
      </c>
      <c r="K38" s="20">
        <v>5142.67</v>
      </c>
      <c r="L38" s="20">
        <v>1626.95</v>
      </c>
      <c r="M38" s="20">
        <v>111</v>
      </c>
      <c r="N38" s="20">
        <v>43586.63</v>
      </c>
      <c r="O38" s="20">
        <v>25955.83</v>
      </c>
      <c r="P38" s="20">
        <v>29880.53</v>
      </c>
      <c r="Q38" s="20">
        <v>0</v>
      </c>
      <c r="R38" s="20">
        <v>3862.6</v>
      </c>
      <c r="S38" s="20">
        <v>0</v>
      </c>
      <c r="T38" s="20">
        <v>4125.2700000000004</v>
      </c>
      <c r="U38" s="20">
        <v>9519.93</v>
      </c>
      <c r="V38" s="20">
        <v>43.47</v>
      </c>
      <c r="W38" s="20">
        <v>1887.12</v>
      </c>
      <c r="X38" s="20">
        <v>3278.77</v>
      </c>
      <c r="Y38" s="20">
        <v>50</v>
      </c>
      <c r="Z38" s="20">
        <v>1096.22</v>
      </c>
      <c r="AA38" s="13">
        <v>181.95</v>
      </c>
    </row>
    <row r="39" spans="1:27" ht="30" x14ac:dyDescent="0.25">
      <c r="A39" s="14" t="s">
        <v>808</v>
      </c>
      <c r="B39" s="15" t="s">
        <v>572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v>0</v>
      </c>
      <c r="P39" s="21">
        <v>0</v>
      </c>
      <c r="Q39" s="21">
        <v>0</v>
      </c>
      <c r="R39" s="21">
        <v>0</v>
      </c>
      <c r="S39" s="21">
        <v>0</v>
      </c>
      <c r="T39" s="21">
        <v>0</v>
      </c>
      <c r="U39" s="21">
        <v>0</v>
      </c>
      <c r="V39" s="21">
        <v>0</v>
      </c>
      <c r="W39" s="21">
        <v>0</v>
      </c>
      <c r="X39" s="21">
        <v>0</v>
      </c>
      <c r="Y39" s="21">
        <v>0</v>
      </c>
      <c r="Z39" s="21">
        <v>0</v>
      </c>
      <c r="AA39" s="17">
        <v>0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52" orientation="landscape" r:id="rId1"/>
  <colBreaks count="1" manualBreakCount="1">
    <brk id="22" max="38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475B9-CB4B-4695-B08E-BDAA273FA219}">
  <sheetPr>
    <outlinePr summaryBelow="0"/>
  </sheetPr>
  <dimension ref="A1:G15"/>
  <sheetViews>
    <sheetView zoomScaleNormal="100" workbookViewId="0">
      <pane ySplit="3" topLeftCell="A4" activePane="bottomLeft" state="frozen"/>
      <selection pane="bottomLeft"/>
    </sheetView>
  </sheetViews>
  <sheetFormatPr defaultRowHeight="15" x14ac:dyDescent="0.25"/>
  <cols>
    <col min="1" max="1" width="32" style="1" customWidth="1"/>
    <col min="2" max="2" width="7.7109375" style="1" customWidth="1"/>
    <col min="3" max="7" width="16.42578125" style="2" bestFit="1" customWidth="1"/>
    <col min="8" max="16384" width="9.140625" style="1"/>
  </cols>
  <sheetData>
    <row r="1" spans="1:7" x14ac:dyDescent="0.25">
      <c r="A1" s="4" t="s">
        <v>891</v>
      </c>
    </row>
    <row r="2" spans="1:7" ht="60" x14ac:dyDescent="0.25">
      <c r="A2" s="24"/>
      <c r="B2" s="25"/>
      <c r="C2" s="18" t="s">
        <v>890</v>
      </c>
      <c r="D2" s="18" t="s">
        <v>889</v>
      </c>
      <c r="E2" s="18" t="s">
        <v>888</v>
      </c>
      <c r="F2" s="18" t="s">
        <v>887</v>
      </c>
      <c r="G2" s="19" t="s">
        <v>886</v>
      </c>
    </row>
    <row r="3" spans="1:7" x14ac:dyDescent="0.25">
      <c r="A3" s="26"/>
      <c r="B3" s="27"/>
      <c r="C3" s="22" t="s">
        <v>201</v>
      </c>
      <c r="D3" s="22" t="s">
        <v>203</v>
      </c>
      <c r="E3" s="22" t="s">
        <v>463</v>
      </c>
      <c r="F3" s="22" t="s">
        <v>885</v>
      </c>
      <c r="G3" s="23" t="s">
        <v>884</v>
      </c>
    </row>
    <row r="4" spans="1:7" x14ac:dyDescent="0.25">
      <c r="A4" s="10" t="s">
        <v>883</v>
      </c>
      <c r="B4" s="11" t="s">
        <v>201</v>
      </c>
      <c r="C4" s="20">
        <v>106</v>
      </c>
      <c r="D4" s="20">
        <v>14074.81</v>
      </c>
      <c r="E4" s="20">
        <v>6958</v>
      </c>
      <c r="F4" s="20">
        <v>616</v>
      </c>
      <c r="G4" s="13">
        <v>119650.83</v>
      </c>
    </row>
    <row r="5" spans="1:7" x14ac:dyDescent="0.25">
      <c r="A5" s="10" t="s">
        <v>882</v>
      </c>
      <c r="B5" s="11" t="s">
        <v>640</v>
      </c>
      <c r="C5" s="20">
        <v>92</v>
      </c>
      <c r="D5" s="20">
        <v>12668.03</v>
      </c>
      <c r="E5" s="20">
        <v>4963</v>
      </c>
      <c r="F5" s="20">
        <v>439</v>
      </c>
      <c r="G5" s="13">
        <v>86810.39</v>
      </c>
    </row>
    <row r="6" spans="1:7" x14ac:dyDescent="0.25">
      <c r="A6" s="10" t="s">
        <v>881</v>
      </c>
      <c r="B6" s="11" t="s">
        <v>612</v>
      </c>
      <c r="C6" s="20">
        <v>2</v>
      </c>
      <c r="D6" s="20">
        <v>396</v>
      </c>
      <c r="E6" s="20">
        <v>1711</v>
      </c>
      <c r="F6" s="20">
        <v>23</v>
      </c>
      <c r="G6" s="13">
        <v>3562.57</v>
      </c>
    </row>
    <row r="7" spans="1:7" x14ac:dyDescent="0.25">
      <c r="A7" s="10" t="s">
        <v>880</v>
      </c>
      <c r="B7" s="11" t="s">
        <v>594</v>
      </c>
      <c r="C7" s="20">
        <v>0</v>
      </c>
      <c r="D7" s="20">
        <v>0</v>
      </c>
      <c r="E7" s="20">
        <v>0</v>
      </c>
      <c r="F7" s="20">
        <v>2</v>
      </c>
      <c r="G7" s="13">
        <v>270</v>
      </c>
    </row>
    <row r="8" spans="1:7" x14ac:dyDescent="0.25">
      <c r="A8" s="10" t="s">
        <v>879</v>
      </c>
      <c r="B8" s="11" t="s">
        <v>576</v>
      </c>
      <c r="C8" s="20">
        <v>5</v>
      </c>
      <c r="D8" s="20">
        <v>773.1</v>
      </c>
      <c r="E8" s="20">
        <v>213</v>
      </c>
      <c r="F8" s="20">
        <v>56</v>
      </c>
      <c r="G8" s="13">
        <v>8476.3799999999992</v>
      </c>
    </row>
    <row r="9" spans="1:7" x14ac:dyDescent="0.25">
      <c r="A9" s="10" t="s">
        <v>878</v>
      </c>
      <c r="B9" s="11" t="s">
        <v>574</v>
      </c>
      <c r="C9" s="20">
        <v>0</v>
      </c>
      <c r="D9" s="20">
        <v>0</v>
      </c>
      <c r="E9" s="20">
        <v>0</v>
      </c>
      <c r="F9" s="20">
        <v>0</v>
      </c>
      <c r="G9" s="13">
        <v>0</v>
      </c>
    </row>
    <row r="10" spans="1:7" x14ac:dyDescent="0.25">
      <c r="A10" s="10" t="s">
        <v>877</v>
      </c>
      <c r="B10" s="11" t="s">
        <v>876</v>
      </c>
      <c r="C10" s="20">
        <v>4</v>
      </c>
      <c r="D10" s="20">
        <v>178.31</v>
      </c>
      <c r="E10" s="20">
        <v>71</v>
      </c>
      <c r="F10" s="20">
        <v>65</v>
      </c>
      <c r="G10" s="13">
        <v>15250.05</v>
      </c>
    </row>
    <row r="11" spans="1:7" x14ac:dyDescent="0.25">
      <c r="A11" s="10" t="s">
        <v>875</v>
      </c>
      <c r="B11" s="11" t="s">
        <v>874</v>
      </c>
      <c r="C11" s="20">
        <v>1</v>
      </c>
      <c r="D11" s="20">
        <v>16.37</v>
      </c>
      <c r="E11" s="20">
        <v>0</v>
      </c>
      <c r="F11" s="20">
        <v>2</v>
      </c>
      <c r="G11" s="13">
        <v>73</v>
      </c>
    </row>
    <row r="12" spans="1:7" x14ac:dyDescent="0.25">
      <c r="A12" s="10" t="s">
        <v>873</v>
      </c>
      <c r="B12" s="11" t="s">
        <v>872</v>
      </c>
      <c r="C12" s="20">
        <v>2</v>
      </c>
      <c r="D12" s="20">
        <v>43</v>
      </c>
      <c r="E12" s="20">
        <v>0</v>
      </c>
      <c r="F12" s="20">
        <v>29</v>
      </c>
      <c r="G12" s="13">
        <v>5208.4399999999996</v>
      </c>
    </row>
    <row r="13" spans="1:7" x14ac:dyDescent="0.25">
      <c r="A13" s="10" t="s">
        <v>871</v>
      </c>
      <c r="B13" s="11" t="s">
        <v>203</v>
      </c>
      <c r="C13" s="20">
        <v>18</v>
      </c>
      <c r="D13" s="20">
        <v>3640.85</v>
      </c>
      <c r="E13" s="20">
        <v>1222</v>
      </c>
      <c r="F13" s="20">
        <v>178</v>
      </c>
      <c r="G13" s="13">
        <v>49322.16</v>
      </c>
    </row>
    <row r="14" spans="1:7" x14ac:dyDescent="0.25">
      <c r="A14" s="10" t="s">
        <v>870</v>
      </c>
      <c r="B14" s="11" t="s">
        <v>205</v>
      </c>
      <c r="C14" s="20">
        <v>156</v>
      </c>
      <c r="D14" s="20">
        <v>23275.919999999998</v>
      </c>
      <c r="E14" s="20">
        <v>13860.73</v>
      </c>
      <c r="F14" s="20">
        <v>422</v>
      </c>
      <c r="G14" s="13">
        <v>145120.89000000001</v>
      </c>
    </row>
    <row r="15" spans="1:7" x14ac:dyDescent="0.25">
      <c r="A15" s="14" t="s">
        <v>469</v>
      </c>
      <c r="B15" s="15" t="s">
        <v>468</v>
      </c>
      <c r="C15" s="21">
        <v>280</v>
      </c>
      <c r="D15" s="21">
        <v>40991.58</v>
      </c>
      <c r="E15" s="21">
        <v>22040.73</v>
      </c>
      <c r="F15" s="21">
        <v>1216</v>
      </c>
      <c r="G15" s="17">
        <v>314093.88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1E07C-3B65-40FD-ACC9-7764DCEA097D}">
  <sheetPr>
    <outlinePr summaryBelow="0"/>
  </sheetPr>
  <dimension ref="A1:AL35"/>
  <sheetViews>
    <sheetView zoomScaleNormal="100" workbookViewId="0">
      <pane xSplit="2" ySplit="3" topLeftCell="C4" activePane="bottomRight" state="frozen"/>
      <selection pane="topRight" activeCell="C1" sqref="C1"/>
      <selection pane="bottomLeft" activeCell="A3" sqref="A3"/>
      <selection pane="bottomRight"/>
    </sheetView>
  </sheetViews>
  <sheetFormatPr defaultRowHeight="15" x14ac:dyDescent="0.25"/>
  <cols>
    <col min="1" max="1" width="34.7109375" style="1" customWidth="1"/>
    <col min="2" max="2" width="7.28515625" style="1" customWidth="1"/>
    <col min="3" max="38" width="16.42578125" style="2" bestFit="1" customWidth="1"/>
    <col min="39" max="16384" width="9.140625" style="1"/>
  </cols>
  <sheetData>
    <row r="1" spans="1:38" x14ac:dyDescent="0.25">
      <c r="A1" s="4" t="s">
        <v>980</v>
      </c>
    </row>
    <row r="2" spans="1:38" ht="90" x14ac:dyDescent="0.25">
      <c r="A2" s="24"/>
      <c r="B2" s="25"/>
      <c r="C2" s="18" t="s">
        <v>979</v>
      </c>
      <c r="D2" s="18" t="s">
        <v>978</v>
      </c>
      <c r="E2" s="18" t="s">
        <v>977</v>
      </c>
      <c r="F2" s="18" t="s">
        <v>976</v>
      </c>
      <c r="G2" s="18" t="s">
        <v>975</v>
      </c>
      <c r="H2" s="18" t="s">
        <v>974</v>
      </c>
      <c r="I2" s="18" t="s">
        <v>973</v>
      </c>
      <c r="J2" s="18" t="s">
        <v>972</v>
      </c>
      <c r="K2" s="18" t="s">
        <v>971</v>
      </c>
      <c r="L2" s="18" t="s">
        <v>970</v>
      </c>
      <c r="M2" s="18" t="s">
        <v>969</v>
      </c>
      <c r="N2" s="18" t="s">
        <v>968</v>
      </c>
      <c r="O2" s="18" t="s">
        <v>967</v>
      </c>
      <c r="P2" s="18" t="s">
        <v>966</v>
      </c>
      <c r="Q2" s="18" t="s">
        <v>965</v>
      </c>
      <c r="R2" s="18" t="s">
        <v>964</v>
      </c>
      <c r="S2" s="18" t="s">
        <v>963</v>
      </c>
      <c r="T2" s="18" t="s">
        <v>962</v>
      </c>
      <c r="U2" s="18" t="s">
        <v>961</v>
      </c>
      <c r="V2" s="18" t="s">
        <v>960</v>
      </c>
      <c r="W2" s="18" t="s">
        <v>959</v>
      </c>
      <c r="X2" s="18" t="s">
        <v>958</v>
      </c>
      <c r="Y2" s="18" t="s">
        <v>957</v>
      </c>
      <c r="Z2" s="18" t="s">
        <v>956</v>
      </c>
      <c r="AA2" s="18" t="s">
        <v>955</v>
      </c>
      <c r="AB2" s="18" t="s">
        <v>954</v>
      </c>
      <c r="AC2" s="18" t="s">
        <v>953</v>
      </c>
      <c r="AD2" s="18" t="s">
        <v>952</v>
      </c>
      <c r="AE2" s="18" t="s">
        <v>951</v>
      </c>
      <c r="AF2" s="18" t="s">
        <v>950</v>
      </c>
      <c r="AG2" s="18" t="s">
        <v>949</v>
      </c>
      <c r="AH2" s="18" t="s">
        <v>948</v>
      </c>
      <c r="AI2" s="18" t="s">
        <v>947</v>
      </c>
      <c r="AJ2" s="18" t="s">
        <v>946</v>
      </c>
      <c r="AK2" s="18" t="s">
        <v>945</v>
      </c>
      <c r="AL2" s="19" t="s">
        <v>944</v>
      </c>
    </row>
    <row r="3" spans="1:38" x14ac:dyDescent="0.25">
      <c r="A3" s="26"/>
      <c r="B3" s="27"/>
      <c r="C3" s="22" t="s">
        <v>201</v>
      </c>
      <c r="D3" s="22" t="s">
        <v>203</v>
      </c>
      <c r="E3" s="22" t="s">
        <v>205</v>
      </c>
      <c r="F3" s="22" t="s">
        <v>207</v>
      </c>
      <c r="G3" s="22" t="s">
        <v>209</v>
      </c>
      <c r="H3" s="22" t="s">
        <v>211</v>
      </c>
      <c r="I3" s="22" t="s">
        <v>213</v>
      </c>
      <c r="J3" s="22" t="s">
        <v>215</v>
      </c>
      <c r="K3" s="22" t="s">
        <v>217</v>
      </c>
      <c r="L3" s="22" t="s">
        <v>463</v>
      </c>
      <c r="M3" s="22" t="s">
        <v>461</v>
      </c>
      <c r="N3" s="22" t="s">
        <v>459</v>
      </c>
      <c r="O3" s="22" t="s">
        <v>457</v>
      </c>
      <c r="P3" s="22" t="s">
        <v>455</v>
      </c>
      <c r="Q3" s="22" t="s">
        <v>885</v>
      </c>
      <c r="R3" s="22" t="s">
        <v>884</v>
      </c>
      <c r="S3" s="22" t="s">
        <v>943</v>
      </c>
      <c r="T3" s="22" t="s">
        <v>942</v>
      </c>
      <c r="U3" s="22" t="s">
        <v>941</v>
      </c>
      <c r="V3" s="22" t="s">
        <v>940</v>
      </c>
      <c r="W3" s="22" t="s">
        <v>939</v>
      </c>
      <c r="X3" s="22" t="s">
        <v>938</v>
      </c>
      <c r="Y3" s="22" t="s">
        <v>937</v>
      </c>
      <c r="Z3" s="22" t="s">
        <v>936</v>
      </c>
      <c r="AA3" s="22" t="s">
        <v>935</v>
      </c>
      <c r="AB3" s="22" t="s">
        <v>934</v>
      </c>
      <c r="AC3" s="22" t="s">
        <v>933</v>
      </c>
      <c r="AD3" s="22" t="s">
        <v>932</v>
      </c>
      <c r="AE3" s="22" t="s">
        <v>931</v>
      </c>
      <c r="AF3" s="22" t="s">
        <v>930</v>
      </c>
      <c r="AG3" s="22" t="s">
        <v>929</v>
      </c>
      <c r="AH3" s="22" t="s">
        <v>928</v>
      </c>
      <c r="AI3" s="22" t="s">
        <v>927</v>
      </c>
      <c r="AJ3" s="22" t="s">
        <v>926</v>
      </c>
      <c r="AK3" s="22" t="s">
        <v>925</v>
      </c>
      <c r="AL3" s="23" t="s">
        <v>924</v>
      </c>
    </row>
    <row r="4" spans="1:38" x14ac:dyDescent="0.25">
      <c r="A4" s="10" t="s">
        <v>923</v>
      </c>
      <c r="B4" s="11" t="s">
        <v>798</v>
      </c>
      <c r="C4" s="20">
        <v>690435</v>
      </c>
      <c r="D4" s="20">
        <v>3229323</v>
      </c>
      <c r="E4" s="20">
        <v>264874852.03</v>
      </c>
      <c r="F4" s="20">
        <v>1323015979.71</v>
      </c>
      <c r="G4" s="20">
        <v>36271416.75</v>
      </c>
      <c r="H4" s="20">
        <v>163307</v>
      </c>
      <c r="I4" s="20">
        <v>82535</v>
      </c>
      <c r="J4" s="20">
        <v>358</v>
      </c>
      <c r="K4" s="20">
        <v>638</v>
      </c>
      <c r="L4" s="20">
        <v>242938.95</v>
      </c>
      <c r="M4" s="20">
        <v>0</v>
      </c>
      <c r="N4" s="20">
        <v>14224.93</v>
      </c>
      <c r="O4" s="20">
        <v>0</v>
      </c>
      <c r="P4" s="20">
        <v>176248.49</v>
      </c>
      <c r="Q4" s="20">
        <v>2719</v>
      </c>
      <c r="R4" s="20">
        <v>2164</v>
      </c>
      <c r="S4" s="20">
        <v>708</v>
      </c>
      <c r="T4" s="20">
        <v>1416</v>
      </c>
      <c r="U4" s="20">
        <v>1416</v>
      </c>
      <c r="V4" s="20">
        <v>105</v>
      </c>
      <c r="W4" s="20">
        <v>79786.42</v>
      </c>
      <c r="X4" s="20">
        <v>0</v>
      </c>
      <c r="Y4" s="20">
        <v>4727.95</v>
      </c>
      <c r="Z4" s="20">
        <v>0</v>
      </c>
      <c r="AA4" s="20">
        <v>6100</v>
      </c>
      <c r="AB4" s="20">
        <v>1832.92</v>
      </c>
      <c r="AC4" s="20">
        <v>23796.799999999999</v>
      </c>
      <c r="AD4" s="20">
        <v>724.36</v>
      </c>
      <c r="AE4" s="20">
        <v>1607.02</v>
      </c>
      <c r="AF4" s="20">
        <v>46842.94</v>
      </c>
      <c r="AG4" s="20">
        <v>335.61</v>
      </c>
      <c r="AH4" s="20">
        <v>4512.3599999999997</v>
      </c>
      <c r="AI4" s="20">
        <v>3639.55</v>
      </c>
      <c r="AJ4" s="20">
        <v>131</v>
      </c>
      <c r="AK4" s="20">
        <v>1596.18</v>
      </c>
      <c r="AL4" s="13">
        <v>709.5</v>
      </c>
    </row>
    <row r="5" spans="1:38" x14ac:dyDescent="0.25">
      <c r="A5" s="10" t="s">
        <v>922</v>
      </c>
      <c r="B5" s="11" t="s">
        <v>778</v>
      </c>
      <c r="C5" s="20">
        <v>27364</v>
      </c>
      <c r="D5" s="20">
        <v>116102</v>
      </c>
      <c r="E5" s="20">
        <v>8119709.1100000003</v>
      </c>
      <c r="F5" s="20">
        <v>72278016.730000004</v>
      </c>
      <c r="G5" s="20">
        <v>3342476.1</v>
      </c>
      <c r="H5" s="20">
        <v>11726</v>
      </c>
      <c r="I5" s="20">
        <v>2763</v>
      </c>
      <c r="J5" s="20">
        <v>79</v>
      </c>
      <c r="K5" s="20">
        <v>311</v>
      </c>
      <c r="L5" s="20">
        <v>367480.16</v>
      </c>
      <c r="M5" s="20">
        <v>0</v>
      </c>
      <c r="N5" s="20">
        <v>10605.66</v>
      </c>
      <c r="O5" s="20">
        <v>0</v>
      </c>
      <c r="P5" s="20">
        <v>268794.14</v>
      </c>
      <c r="Q5" s="20">
        <v>18843</v>
      </c>
      <c r="R5" s="20">
        <v>16632</v>
      </c>
      <c r="S5" s="20">
        <v>2439</v>
      </c>
      <c r="T5" s="20">
        <v>5161</v>
      </c>
      <c r="U5" s="20">
        <v>5161</v>
      </c>
      <c r="V5" s="20">
        <v>2</v>
      </c>
      <c r="W5" s="20">
        <v>159986.64000000001</v>
      </c>
      <c r="X5" s="20">
        <v>0</v>
      </c>
      <c r="Y5" s="20">
        <v>2655.94</v>
      </c>
      <c r="Z5" s="20">
        <v>0</v>
      </c>
      <c r="AA5" s="20">
        <v>4458.3599999999997</v>
      </c>
      <c r="AB5" s="20">
        <v>537.52</v>
      </c>
      <c r="AC5" s="20">
        <v>28963.42</v>
      </c>
      <c r="AD5" s="20">
        <v>2192.19</v>
      </c>
      <c r="AE5" s="20">
        <v>1860</v>
      </c>
      <c r="AF5" s="20">
        <v>55766.62</v>
      </c>
      <c r="AG5" s="20">
        <v>2001.2</v>
      </c>
      <c r="AH5" s="20">
        <v>3161.96</v>
      </c>
      <c r="AI5" s="20">
        <v>8821.19</v>
      </c>
      <c r="AJ5" s="20">
        <v>1252</v>
      </c>
      <c r="AK5" s="20">
        <v>1071.21</v>
      </c>
      <c r="AL5" s="13">
        <v>704.67</v>
      </c>
    </row>
    <row r="6" spans="1:38" x14ac:dyDescent="0.25">
      <c r="A6" s="10" t="s">
        <v>921</v>
      </c>
      <c r="B6" s="11" t="s">
        <v>770</v>
      </c>
      <c r="C6" s="20">
        <v>54122</v>
      </c>
      <c r="D6" s="20">
        <v>58333</v>
      </c>
      <c r="E6" s="20">
        <v>4880170</v>
      </c>
      <c r="F6" s="20">
        <v>111710601.54000001</v>
      </c>
      <c r="G6" s="20">
        <v>4269776.46</v>
      </c>
      <c r="H6" s="20">
        <v>14041</v>
      </c>
      <c r="I6" s="20">
        <v>9043</v>
      </c>
      <c r="J6" s="20">
        <v>82</v>
      </c>
      <c r="K6" s="20">
        <v>288</v>
      </c>
      <c r="L6" s="20">
        <v>272069.15999999997</v>
      </c>
      <c r="M6" s="20">
        <v>0</v>
      </c>
      <c r="N6" s="20">
        <v>35172.519999999997</v>
      </c>
      <c r="O6" s="20">
        <v>0</v>
      </c>
      <c r="P6" s="20">
        <v>198253.28</v>
      </c>
      <c r="Q6" s="20">
        <v>2154</v>
      </c>
      <c r="R6" s="20">
        <v>1993</v>
      </c>
      <c r="S6" s="20">
        <v>303</v>
      </c>
      <c r="T6" s="20">
        <v>2084</v>
      </c>
      <c r="U6" s="20">
        <v>2084</v>
      </c>
      <c r="V6" s="20">
        <v>52</v>
      </c>
      <c r="W6" s="20">
        <v>147570.26</v>
      </c>
      <c r="X6" s="20">
        <v>0</v>
      </c>
      <c r="Y6" s="20">
        <v>17557.150000000001</v>
      </c>
      <c r="Z6" s="20">
        <v>0</v>
      </c>
      <c r="AA6" s="20">
        <v>14575.01</v>
      </c>
      <c r="AB6" s="20">
        <v>1331.03</v>
      </c>
      <c r="AC6" s="20">
        <v>31970.48</v>
      </c>
      <c r="AD6" s="20">
        <v>13690.49</v>
      </c>
      <c r="AE6" s="20">
        <v>1386</v>
      </c>
      <c r="AF6" s="20">
        <v>71055.53</v>
      </c>
      <c r="AG6" s="20">
        <v>365.36</v>
      </c>
      <c r="AH6" s="20">
        <v>3978.13</v>
      </c>
      <c r="AI6" s="20">
        <v>7721.61</v>
      </c>
      <c r="AJ6" s="20">
        <v>5213.33</v>
      </c>
      <c r="AK6" s="20">
        <v>3729.12</v>
      </c>
      <c r="AL6" s="13">
        <v>1856.26</v>
      </c>
    </row>
    <row r="7" spans="1:38" x14ac:dyDescent="0.25">
      <c r="A7" s="10" t="s">
        <v>920</v>
      </c>
      <c r="B7" s="11" t="s">
        <v>764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  <c r="V7" s="20">
        <v>0</v>
      </c>
      <c r="W7" s="20">
        <v>0</v>
      </c>
      <c r="X7" s="20">
        <v>0</v>
      </c>
      <c r="Y7" s="20">
        <v>0</v>
      </c>
      <c r="Z7" s="20">
        <v>0</v>
      </c>
      <c r="AA7" s="20">
        <v>0</v>
      </c>
      <c r="AB7" s="20">
        <v>0</v>
      </c>
      <c r="AC7" s="20">
        <v>0</v>
      </c>
      <c r="AD7" s="20">
        <v>0</v>
      </c>
      <c r="AE7" s="20">
        <v>0</v>
      </c>
      <c r="AF7" s="20">
        <v>0</v>
      </c>
      <c r="AG7" s="20">
        <v>0</v>
      </c>
      <c r="AH7" s="20">
        <v>0</v>
      </c>
      <c r="AI7" s="20">
        <v>0</v>
      </c>
      <c r="AJ7" s="20">
        <v>0</v>
      </c>
      <c r="AK7" s="20">
        <v>0</v>
      </c>
      <c r="AL7" s="13">
        <v>0</v>
      </c>
    </row>
    <row r="8" spans="1:38" x14ac:dyDescent="0.25">
      <c r="A8" s="10" t="s">
        <v>919</v>
      </c>
      <c r="B8" s="11" t="s">
        <v>758</v>
      </c>
      <c r="C8" s="20">
        <v>6</v>
      </c>
      <c r="D8" s="20">
        <v>6</v>
      </c>
      <c r="E8" s="20">
        <v>730</v>
      </c>
      <c r="F8" s="20">
        <v>4016144.38</v>
      </c>
      <c r="G8" s="20">
        <v>959513.38</v>
      </c>
      <c r="H8" s="20">
        <v>17</v>
      </c>
      <c r="I8" s="20">
        <v>15</v>
      </c>
      <c r="J8" s="20">
        <v>0</v>
      </c>
      <c r="K8" s="20">
        <v>0</v>
      </c>
      <c r="L8" s="20">
        <v>79294</v>
      </c>
      <c r="M8" s="20">
        <v>0</v>
      </c>
      <c r="N8" s="20">
        <v>78619.259999999995</v>
      </c>
      <c r="O8" s="20">
        <v>0</v>
      </c>
      <c r="P8" s="20">
        <v>59411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  <c r="AB8" s="20">
        <v>0</v>
      </c>
      <c r="AC8" s="20">
        <v>0</v>
      </c>
      <c r="AD8" s="20">
        <v>0</v>
      </c>
      <c r="AE8" s="20">
        <v>0</v>
      </c>
      <c r="AF8" s="20">
        <v>8943.67</v>
      </c>
      <c r="AG8" s="20">
        <v>48</v>
      </c>
      <c r="AH8" s="20">
        <v>-233.44</v>
      </c>
      <c r="AI8" s="20">
        <v>29795</v>
      </c>
      <c r="AJ8" s="20">
        <v>0</v>
      </c>
      <c r="AK8" s="20">
        <v>39</v>
      </c>
      <c r="AL8" s="13">
        <v>11</v>
      </c>
    </row>
    <row r="9" spans="1:38" x14ac:dyDescent="0.25">
      <c r="A9" s="10" t="s">
        <v>918</v>
      </c>
      <c r="B9" s="11" t="s">
        <v>752</v>
      </c>
      <c r="C9" s="20">
        <v>49</v>
      </c>
      <c r="D9" s="20">
        <v>49</v>
      </c>
      <c r="E9" s="20">
        <v>4430</v>
      </c>
      <c r="F9" s="20">
        <v>127037.7</v>
      </c>
      <c r="G9" s="20">
        <v>49739.95</v>
      </c>
      <c r="H9" s="20">
        <v>1</v>
      </c>
      <c r="I9" s="20">
        <v>0</v>
      </c>
      <c r="J9" s="20">
        <v>0</v>
      </c>
      <c r="K9" s="20">
        <v>0</v>
      </c>
      <c r="L9" s="20">
        <v>13</v>
      </c>
      <c r="M9" s="20">
        <v>0</v>
      </c>
      <c r="N9" s="20">
        <v>4.32</v>
      </c>
      <c r="O9" s="20">
        <v>0</v>
      </c>
      <c r="P9" s="20">
        <v>9</v>
      </c>
      <c r="Q9" s="20">
        <v>0</v>
      </c>
      <c r="R9" s="20">
        <v>0</v>
      </c>
      <c r="S9" s="20">
        <v>2</v>
      </c>
      <c r="T9" s="20">
        <v>0</v>
      </c>
      <c r="U9" s="20">
        <v>0</v>
      </c>
      <c r="V9" s="20">
        <v>0</v>
      </c>
      <c r="W9" s="20">
        <v>2</v>
      </c>
      <c r="X9" s="20">
        <v>0</v>
      </c>
      <c r="Y9" s="20">
        <v>12.39</v>
      </c>
      <c r="Z9" s="20">
        <v>0</v>
      </c>
      <c r="AA9" s="20">
        <v>0</v>
      </c>
      <c r="AB9" s="20">
        <v>2</v>
      </c>
      <c r="AC9" s="20">
        <v>1.74</v>
      </c>
      <c r="AD9" s="20">
        <v>0</v>
      </c>
      <c r="AE9" s="20">
        <v>0</v>
      </c>
      <c r="AF9" s="20">
        <v>112.18</v>
      </c>
      <c r="AG9" s="20">
        <v>0</v>
      </c>
      <c r="AH9" s="20">
        <v>-17.600000000000001</v>
      </c>
      <c r="AI9" s="20">
        <v>1.72</v>
      </c>
      <c r="AJ9" s="20">
        <v>0</v>
      </c>
      <c r="AK9" s="20">
        <v>0.04</v>
      </c>
      <c r="AL9" s="13">
        <v>0.56000000000000005</v>
      </c>
    </row>
    <row r="10" spans="1:38" x14ac:dyDescent="0.25">
      <c r="A10" s="10" t="s">
        <v>917</v>
      </c>
      <c r="B10" s="11" t="s">
        <v>746</v>
      </c>
      <c r="C10" s="20">
        <v>503</v>
      </c>
      <c r="D10" s="20">
        <v>5959</v>
      </c>
      <c r="E10" s="20">
        <v>165381</v>
      </c>
      <c r="F10" s="20">
        <v>34891854.939999998</v>
      </c>
      <c r="G10" s="20">
        <v>7653334.9400000004</v>
      </c>
      <c r="H10" s="20">
        <v>751</v>
      </c>
      <c r="I10" s="20">
        <v>0</v>
      </c>
      <c r="J10" s="20">
        <v>0</v>
      </c>
      <c r="K10" s="20">
        <v>0</v>
      </c>
      <c r="L10" s="20">
        <v>35242.74</v>
      </c>
      <c r="M10" s="20">
        <v>0</v>
      </c>
      <c r="N10" s="20">
        <v>18079.41</v>
      </c>
      <c r="O10" s="20">
        <v>0</v>
      </c>
      <c r="P10" s="20">
        <v>25272.28</v>
      </c>
      <c r="Q10" s="20">
        <v>6</v>
      </c>
      <c r="R10" s="20">
        <v>8</v>
      </c>
      <c r="S10" s="20">
        <v>3</v>
      </c>
      <c r="T10" s="20">
        <v>14</v>
      </c>
      <c r="U10" s="20">
        <v>14</v>
      </c>
      <c r="V10" s="20">
        <v>0</v>
      </c>
      <c r="W10" s="20">
        <v>1535.56</v>
      </c>
      <c r="X10" s="20">
        <v>0</v>
      </c>
      <c r="Y10" s="20">
        <v>27.45</v>
      </c>
      <c r="Z10" s="20">
        <v>0</v>
      </c>
      <c r="AA10" s="20">
        <v>1038.3699999999999</v>
      </c>
      <c r="AB10" s="20">
        <v>45.19</v>
      </c>
      <c r="AC10" s="20">
        <v>2571.7199999999998</v>
      </c>
      <c r="AD10" s="20">
        <v>994.38</v>
      </c>
      <c r="AE10" s="20">
        <v>0</v>
      </c>
      <c r="AF10" s="20">
        <v>6406.34</v>
      </c>
      <c r="AG10" s="20">
        <v>13.26</v>
      </c>
      <c r="AH10" s="20">
        <v>1099.72</v>
      </c>
      <c r="AI10" s="20">
        <v>5427.55</v>
      </c>
      <c r="AJ10" s="20">
        <v>249.6</v>
      </c>
      <c r="AK10" s="20">
        <v>325.33</v>
      </c>
      <c r="AL10" s="13">
        <v>97.87</v>
      </c>
    </row>
    <row r="11" spans="1:38" x14ac:dyDescent="0.25">
      <c r="A11" s="10" t="s">
        <v>916</v>
      </c>
      <c r="B11" s="11" t="s">
        <v>738</v>
      </c>
      <c r="C11" s="20">
        <v>116140</v>
      </c>
      <c r="D11" s="20">
        <v>0</v>
      </c>
      <c r="E11" s="20">
        <v>0</v>
      </c>
      <c r="F11" s="20">
        <v>1400323280.29</v>
      </c>
      <c r="G11" s="20">
        <v>204578018.52000001</v>
      </c>
      <c r="H11" s="20">
        <v>31512</v>
      </c>
      <c r="I11" s="20">
        <v>20714</v>
      </c>
      <c r="J11" s="20">
        <v>112</v>
      </c>
      <c r="K11" s="20">
        <v>224</v>
      </c>
      <c r="L11" s="20">
        <v>242024.52</v>
      </c>
      <c r="M11" s="20">
        <v>7255.46</v>
      </c>
      <c r="N11" s="20">
        <v>152998.45000000001</v>
      </c>
      <c r="O11" s="20">
        <v>0</v>
      </c>
      <c r="P11" s="20">
        <v>173123.99</v>
      </c>
      <c r="Q11" s="20">
        <v>251</v>
      </c>
      <c r="R11" s="20">
        <v>164</v>
      </c>
      <c r="S11" s="20">
        <v>109</v>
      </c>
      <c r="T11" s="20">
        <v>250</v>
      </c>
      <c r="U11" s="20">
        <v>250</v>
      </c>
      <c r="V11" s="20">
        <v>17</v>
      </c>
      <c r="W11" s="20">
        <v>92482.04</v>
      </c>
      <c r="X11" s="20">
        <v>0</v>
      </c>
      <c r="Y11" s="20">
        <v>80511.72</v>
      </c>
      <c r="Z11" s="20">
        <v>0</v>
      </c>
      <c r="AA11" s="20">
        <v>84039.25</v>
      </c>
      <c r="AB11" s="20">
        <v>497.68</v>
      </c>
      <c r="AC11" s="20">
        <v>31304.29</v>
      </c>
      <c r="AD11" s="20">
        <v>5988.71</v>
      </c>
      <c r="AE11" s="20">
        <v>4734.67</v>
      </c>
      <c r="AF11" s="20">
        <v>49875.81</v>
      </c>
      <c r="AG11" s="20">
        <v>256.95</v>
      </c>
      <c r="AH11" s="20">
        <v>3370.31</v>
      </c>
      <c r="AI11" s="20">
        <v>21378.23</v>
      </c>
      <c r="AJ11" s="20">
        <v>213</v>
      </c>
      <c r="AK11" s="20">
        <v>11320.28</v>
      </c>
      <c r="AL11" s="13">
        <v>504</v>
      </c>
    </row>
    <row r="12" spans="1:38" x14ac:dyDescent="0.25">
      <c r="A12" s="10" t="s">
        <v>915</v>
      </c>
      <c r="B12" s="11" t="s">
        <v>736</v>
      </c>
      <c r="C12" s="20">
        <v>90022</v>
      </c>
      <c r="D12" s="20">
        <v>0</v>
      </c>
      <c r="E12" s="20">
        <v>8895670</v>
      </c>
      <c r="F12" s="20">
        <v>283558729.61000001</v>
      </c>
      <c r="G12" s="20">
        <v>1195818.77</v>
      </c>
      <c r="H12" s="20">
        <v>24454</v>
      </c>
      <c r="I12" s="20">
        <v>15788</v>
      </c>
      <c r="J12" s="20">
        <v>48</v>
      </c>
      <c r="K12" s="20">
        <v>129</v>
      </c>
      <c r="L12" s="20">
        <v>48067.74</v>
      </c>
      <c r="M12" s="20">
        <v>0</v>
      </c>
      <c r="N12" s="20">
        <v>11652.96</v>
      </c>
      <c r="O12" s="20">
        <v>0</v>
      </c>
      <c r="P12" s="20">
        <v>32946.51</v>
      </c>
      <c r="Q12" s="20">
        <v>146</v>
      </c>
      <c r="R12" s="20">
        <v>115</v>
      </c>
      <c r="S12" s="20">
        <v>44</v>
      </c>
      <c r="T12" s="20">
        <v>104</v>
      </c>
      <c r="U12" s="20">
        <v>104</v>
      </c>
      <c r="V12" s="20">
        <v>6</v>
      </c>
      <c r="W12" s="20">
        <v>4343.13</v>
      </c>
      <c r="X12" s="20">
        <v>0</v>
      </c>
      <c r="Y12" s="20">
        <v>348.58</v>
      </c>
      <c r="Z12" s="20">
        <v>0</v>
      </c>
      <c r="AA12" s="20">
        <v>2135.8200000000002</v>
      </c>
      <c r="AB12" s="20">
        <v>28.18</v>
      </c>
      <c r="AC12" s="20">
        <v>8877.6</v>
      </c>
      <c r="AD12" s="20">
        <v>935.87</v>
      </c>
      <c r="AE12" s="20">
        <v>193</v>
      </c>
      <c r="AF12" s="20">
        <v>6328.14</v>
      </c>
      <c r="AG12" s="20">
        <v>59.22</v>
      </c>
      <c r="AH12" s="20">
        <v>575.39</v>
      </c>
      <c r="AI12" s="20">
        <v>3008.97</v>
      </c>
      <c r="AJ12" s="20">
        <v>64</v>
      </c>
      <c r="AK12" s="20">
        <v>1187.6500000000001</v>
      </c>
      <c r="AL12" s="13">
        <v>127.9</v>
      </c>
    </row>
    <row r="13" spans="1:38" x14ac:dyDescent="0.25">
      <c r="A13" s="10" t="s">
        <v>914</v>
      </c>
      <c r="B13" s="11" t="s">
        <v>722</v>
      </c>
      <c r="C13" s="20">
        <v>26118</v>
      </c>
      <c r="D13" s="20">
        <v>0</v>
      </c>
      <c r="E13" s="20">
        <v>2530818</v>
      </c>
      <c r="F13" s="20">
        <v>1116764550.6800001</v>
      </c>
      <c r="G13" s="20">
        <v>204578018.52000001</v>
      </c>
      <c r="H13" s="20">
        <v>7058</v>
      </c>
      <c r="I13" s="20">
        <v>4926</v>
      </c>
      <c r="J13" s="20">
        <v>64</v>
      </c>
      <c r="K13" s="20">
        <v>95</v>
      </c>
      <c r="L13" s="20">
        <v>193956.78</v>
      </c>
      <c r="M13" s="20">
        <v>7255.46</v>
      </c>
      <c r="N13" s="20">
        <v>141345.49</v>
      </c>
      <c r="O13" s="20">
        <v>0</v>
      </c>
      <c r="P13" s="20">
        <v>140177.48000000001</v>
      </c>
      <c r="Q13" s="20">
        <v>105</v>
      </c>
      <c r="R13" s="20">
        <v>49</v>
      </c>
      <c r="S13" s="20">
        <v>65</v>
      </c>
      <c r="T13" s="20">
        <v>146</v>
      </c>
      <c r="U13" s="20">
        <v>146</v>
      </c>
      <c r="V13" s="20">
        <v>11</v>
      </c>
      <c r="W13" s="20">
        <v>88138.91</v>
      </c>
      <c r="X13" s="20">
        <v>0</v>
      </c>
      <c r="Y13" s="20">
        <v>80163.14</v>
      </c>
      <c r="Z13" s="20">
        <v>0</v>
      </c>
      <c r="AA13" s="20">
        <v>83333.759999999995</v>
      </c>
      <c r="AB13" s="20">
        <v>469.5</v>
      </c>
      <c r="AC13" s="20">
        <v>22426.69</v>
      </c>
      <c r="AD13" s="20">
        <v>5052.84</v>
      </c>
      <c r="AE13" s="20">
        <v>4541.67</v>
      </c>
      <c r="AF13" s="20">
        <v>43547.67</v>
      </c>
      <c r="AG13" s="20">
        <v>197.73</v>
      </c>
      <c r="AH13" s="20">
        <v>2794.92</v>
      </c>
      <c r="AI13" s="20">
        <v>18369.259999999998</v>
      </c>
      <c r="AJ13" s="20">
        <v>149</v>
      </c>
      <c r="AK13" s="20">
        <v>10132.629999999999</v>
      </c>
      <c r="AL13" s="13">
        <v>376.1</v>
      </c>
    </row>
    <row r="14" spans="1:38" x14ac:dyDescent="0.25">
      <c r="A14" s="10" t="s">
        <v>913</v>
      </c>
      <c r="B14" s="11" t="s">
        <v>706</v>
      </c>
      <c r="C14" s="20">
        <v>131367</v>
      </c>
      <c r="D14" s="20">
        <v>0</v>
      </c>
      <c r="E14" s="20">
        <v>0</v>
      </c>
      <c r="F14" s="20">
        <v>1086474836.6200001</v>
      </c>
      <c r="G14" s="20">
        <v>347431005.04999995</v>
      </c>
      <c r="H14" s="20">
        <v>30298</v>
      </c>
      <c r="I14" s="20">
        <v>19441</v>
      </c>
      <c r="J14" s="20">
        <v>95</v>
      </c>
      <c r="K14" s="20">
        <v>195</v>
      </c>
      <c r="L14" s="20">
        <v>369857.68</v>
      </c>
      <c r="M14" s="20">
        <v>7385.26</v>
      </c>
      <c r="N14" s="20">
        <v>158682.85999999999</v>
      </c>
      <c r="O14" s="20">
        <v>0</v>
      </c>
      <c r="P14" s="20">
        <v>255350.95</v>
      </c>
      <c r="Q14" s="20">
        <v>1731</v>
      </c>
      <c r="R14" s="20">
        <v>1486</v>
      </c>
      <c r="S14" s="20">
        <v>428</v>
      </c>
      <c r="T14" s="20">
        <v>785</v>
      </c>
      <c r="U14" s="20">
        <v>785</v>
      </c>
      <c r="V14" s="20">
        <v>21</v>
      </c>
      <c r="W14" s="20">
        <v>114817.55</v>
      </c>
      <c r="X14" s="20">
        <v>0</v>
      </c>
      <c r="Y14" s="20">
        <v>47154.27</v>
      </c>
      <c r="Z14" s="20">
        <v>375</v>
      </c>
      <c r="AA14" s="20">
        <v>61156.57</v>
      </c>
      <c r="AB14" s="20">
        <v>677.29</v>
      </c>
      <c r="AC14" s="20">
        <v>56349.15</v>
      </c>
      <c r="AD14" s="20">
        <v>7655.48</v>
      </c>
      <c r="AE14" s="20">
        <v>10865.25</v>
      </c>
      <c r="AF14" s="20">
        <v>60530.080000000002</v>
      </c>
      <c r="AG14" s="20">
        <v>464.51</v>
      </c>
      <c r="AH14" s="20">
        <v>-16946.53</v>
      </c>
      <c r="AI14" s="20">
        <v>28594.22</v>
      </c>
      <c r="AJ14" s="20">
        <v>159.47</v>
      </c>
      <c r="AK14" s="20">
        <v>3907.33</v>
      </c>
      <c r="AL14" s="13">
        <v>910.59</v>
      </c>
    </row>
    <row r="15" spans="1:38" x14ac:dyDescent="0.25">
      <c r="A15" s="10" t="s">
        <v>912</v>
      </c>
      <c r="B15" s="11" t="s">
        <v>704</v>
      </c>
      <c r="C15" s="20">
        <v>101717</v>
      </c>
      <c r="D15" s="20">
        <v>0</v>
      </c>
      <c r="E15" s="20">
        <v>10246254</v>
      </c>
      <c r="F15" s="20">
        <v>134789257.11000001</v>
      </c>
      <c r="G15" s="20">
        <v>2521082.2400000002</v>
      </c>
      <c r="H15" s="20">
        <v>23800</v>
      </c>
      <c r="I15" s="20">
        <v>15043</v>
      </c>
      <c r="J15" s="20">
        <v>35</v>
      </c>
      <c r="K15" s="20">
        <v>92</v>
      </c>
      <c r="L15" s="20">
        <v>127070.06</v>
      </c>
      <c r="M15" s="20">
        <v>0</v>
      </c>
      <c r="N15" s="20">
        <v>8357.1</v>
      </c>
      <c r="O15" s="20">
        <v>0</v>
      </c>
      <c r="P15" s="20">
        <v>83638.009999999995</v>
      </c>
      <c r="Q15" s="20">
        <v>728</v>
      </c>
      <c r="R15" s="20">
        <v>606</v>
      </c>
      <c r="S15" s="20">
        <v>209</v>
      </c>
      <c r="T15" s="20">
        <v>274</v>
      </c>
      <c r="U15" s="20">
        <v>274</v>
      </c>
      <c r="V15" s="20">
        <v>8</v>
      </c>
      <c r="W15" s="20">
        <v>24303.68</v>
      </c>
      <c r="X15" s="20">
        <v>0</v>
      </c>
      <c r="Y15" s="20">
        <v>1618.44</v>
      </c>
      <c r="Z15" s="20">
        <v>0</v>
      </c>
      <c r="AA15" s="20">
        <v>4053.49</v>
      </c>
      <c r="AB15" s="20">
        <v>126.54</v>
      </c>
      <c r="AC15" s="20">
        <v>27007.759999999998</v>
      </c>
      <c r="AD15" s="20">
        <v>1821.34</v>
      </c>
      <c r="AE15" s="20">
        <v>56</v>
      </c>
      <c r="AF15" s="20">
        <v>-1137.1600000000001</v>
      </c>
      <c r="AG15" s="20">
        <v>120.96</v>
      </c>
      <c r="AH15" s="20">
        <v>-12800.48</v>
      </c>
      <c r="AI15" s="20">
        <v>1650.54</v>
      </c>
      <c r="AJ15" s="20">
        <v>6.08</v>
      </c>
      <c r="AK15" s="20">
        <v>1133.21</v>
      </c>
      <c r="AL15" s="13">
        <v>172.64</v>
      </c>
    </row>
    <row r="16" spans="1:38" x14ac:dyDescent="0.25">
      <c r="A16" s="10" t="s">
        <v>911</v>
      </c>
      <c r="B16" s="11" t="s">
        <v>690</v>
      </c>
      <c r="C16" s="20">
        <v>29650</v>
      </c>
      <c r="D16" s="20">
        <v>0</v>
      </c>
      <c r="E16" s="20">
        <v>3222961</v>
      </c>
      <c r="F16" s="20">
        <v>951685579.50999999</v>
      </c>
      <c r="G16" s="20">
        <v>347365900.05000001</v>
      </c>
      <c r="H16" s="20">
        <v>6498</v>
      </c>
      <c r="I16" s="20">
        <v>4398</v>
      </c>
      <c r="J16" s="20">
        <v>60</v>
      </c>
      <c r="K16" s="20">
        <v>103</v>
      </c>
      <c r="L16" s="20">
        <v>242787.62</v>
      </c>
      <c r="M16" s="20">
        <v>7385.26</v>
      </c>
      <c r="N16" s="20">
        <v>150325.76000000001</v>
      </c>
      <c r="O16" s="20">
        <v>0</v>
      </c>
      <c r="P16" s="20">
        <v>171712.94</v>
      </c>
      <c r="Q16" s="20">
        <v>1003</v>
      </c>
      <c r="R16" s="20">
        <v>880</v>
      </c>
      <c r="S16" s="20">
        <v>219</v>
      </c>
      <c r="T16" s="20">
        <v>511</v>
      </c>
      <c r="U16" s="20">
        <v>511</v>
      </c>
      <c r="V16" s="20">
        <v>13</v>
      </c>
      <c r="W16" s="20">
        <v>90513.87</v>
      </c>
      <c r="X16" s="20">
        <v>0</v>
      </c>
      <c r="Y16" s="20">
        <v>45535.83</v>
      </c>
      <c r="Z16" s="20">
        <v>375</v>
      </c>
      <c r="AA16" s="20">
        <v>59470.91</v>
      </c>
      <c r="AB16" s="20">
        <v>550.75</v>
      </c>
      <c r="AC16" s="20">
        <v>29341.39</v>
      </c>
      <c r="AD16" s="20">
        <v>5834.14</v>
      </c>
      <c r="AE16" s="20">
        <v>10809.25</v>
      </c>
      <c r="AF16" s="20">
        <v>61667.24</v>
      </c>
      <c r="AG16" s="20">
        <v>343.55</v>
      </c>
      <c r="AH16" s="20">
        <v>-4146.05</v>
      </c>
      <c r="AI16" s="20">
        <v>26943.68</v>
      </c>
      <c r="AJ16" s="20">
        <v>153.38999999999999</v>
      </c>
      <c r="AK16" s="20">
        <v>2774.12</v>
      </c>
      <c r="AL16" s="13">
        <v>737.95</v>
      </c>
    </row>
    <row r="17" spans="1:38" x14ac:dyDescent="0.25">
      <c r="A17" s="10" t="s">
        <v>910</v>
      </c>
      <c r="B17" s="11" t="s">
        <v>674</v>
      </c>
      <c r="C17" s="20">
        <v>164226</v>
      </c>
      <c r="D17" s="20">
        <v>0</v>
      </c>
      <c r="E17" s="20">
        <v>0</v>
      </c>
      <c r="F17" s="20">
        <v>2165232824.6700001</v>
      </c>
      <c r="G17" s="20">
        <v>403668458.51999998</v>
      </c>
      <c r="H17" s="20">
        <v>38489</v>
      </c>
      <c r="I17" s="20">
        <v>25353</v>
      </c>
      <c r="J17" s="20">
        <v>139</v>
      </c>
      <c r="K17" s="20">
        <v>288</v>
      </c>
      <c r="L17" s="20">
        <v>611882.19999999995</v>
      </c>
      <c r="M17" s="20">
        <v>14640.72</v>
      </c>
      <c r="N17" s="20">
        <v>311681.31</v>
      </c>
      <c r="O17" s="20">
        <v>0</v>
      </c>
      <c r="P17" s="20">
        <v>428474.94</v>
      </c>
      <c r="Q17" s="20">
        <v>1982</v>
      </c>
      <c r="R17" s="20">
        <v>1650</v>
      </c>
      <c r="S17" s="20">
        <v>537</v>
      </c>
      <c r="T17" s="20">
        <v>1035</v>
      </c>
      <c r="U17" s="20">
        <v>1035</v>
      </c>
      <c r="V17" s="20">
        <v>38</v>
      </c>
      <c r="W17" s="20">
        <v>207299.59</v>
      </c>
      <c r="X17" s="20">
        <v>0</v>
      </c>
      <c r="Y17" s="20">
        <v>127665.99</v>
      </c>
      <c r="Z17" s="20">
        <v>375</v>
      </c>
      <c r="AA17" s="20">
        <v>135778.82999999999</v>
      </c>
      <c r="AB17" s="20">
        <v>1174.97</v>
      </c>
      <c r="AC17" s="20">
        <v>87653.440000000002</v>
      </c>
      <c r="AD17" s="20">
        <v>13644.19</v>
      </c>
      <c r="AE17" s="20">
        <v>15599.92</v>
      </c>
      <c r="AF17" s="20">
        <v>110405.89</v>
      </c>
      <c r="AG17" s="20">
        <v>721.46</v>
      </c>
      <c r="AH17" s="20">
        <v>-13576.22</v>
      </c>
      <c r="AI17" s="20">
        <v>49972.45</v>
      </c>
      <c r="AJ17" s="20">
        <v>372.47</v>
      </c>
      <c r="AK17" s="20">
        <v>15227.61</v>
      </c>
      <c r="AL17" s="13">
        <v>1414.59</v>
      </c>
    </row>
    <row r="18" spans="1:38" x14ac:dyDescent="0.25">
      <c r="A18" s="10" t="s">
        <v>909</v>
      </c>
      <c r="B18" s="11" t="s">
        <v>672</v>
      </c>
      <c r="C18" s="20">
        <v>122803</v>
      </c>
      <c r="D18" s="20">
        <v>0</v>
      </c>
      <c r="E18" s="20">
        <v>13082854</v>
      </c>
      <c r="F18" s="20">
        <v>315062727.01999998</v>
      </c>
      <c r="G18" s="20">
        <v>3047062.85</v>
      </c>
      <c r="H18" s="20">
        <v>29068</v>
      </c>
      <c r="I18" s="20">
        <v>18754</v>
      </c>
      <c r="J18" s="20">
        <v>50</v>
      </c>
      <c r="K18" s="20">
        <v>142</v>
      </c>
      <c r="L18" s="20">
        <v>175137.8</v>
      </c>
      <c r="M18" s="20">
        <v>0</v>
      </c>
      <c r="N18" s="20">
        <v>20010.060000000001</v>
      </c>
      <c r="O18" s="20">
        <v>0</v>
      </c>
      <c r="P18" s="20">
        <v>116584.52</v>
      </c>
      <c r="Q18" s="20">
        <v>874</v>
      </c>
      <c r="R18" s="20">
        <v>721</v>
      </c>
      <c r="S18" s="20">
        <v>253</v>
      </c>
      <c r="T18" s="20">
        <v>378</v>
      </c>
      <c r="U18" s="20">
        <v>378</v>
      </c>
      <c r="V18" s="20">
        <v>14</v>
      </c>
      <c r="W18" s="20">
        <v>28646.81</v>
      </c>
      <c r="X18" s="20">
        <v>0</v>
      </c>
      <c r="Y18" s="20">
        <v>1967.02</v>
      </c>
      <c r="Z18" s="20">
        <v>0</v>
      </c>
      <c r="AA18" s="20">
        <v>5339.49</v>
      </c>
      <c r="AB18" s="20">
        <v>154.72</v>
      </c>
      <c r="AC18" s="20">
        <v>35885.360000000001</v>
      </c>
      <c r="AD18" s="20">
        <v>2757.21</v>
      </c>
      <c r="AE18" s="20">
        <v>249</v>
      </c>
      <c r="AF18" s="20">
        <v>5190.9799999999996</v>
      </c>
      <c r="AG18" s="20">
        <v>180.18</v>
      </c>
      <c r="AH18" s="20">
        <v>-12225.09</v>
      </c>
      <c r="AI18" s="20">
        <v>4659.51</v>
      </c>
      <c r="AJ18" s="20">
        <v>70.08</v>
      </c>
      <c r="AK18" s="20">
        <v>2320.86</v>
      </c>
      <c r="AL18" s="13">
        <v>300.54000000000002</v>
      </c>
    </row>
    <row r="19" spans="1:38" x14ac:dyDescent="0.25">
      <c r="A19" s="10" t="s">
        <v>908</v>
      </c>
      <c r="B19" s="11" t="s">
        <v>658</v>
      </c>
      <c r="C19" s="20">
        <v>41423</v>
      </c>
      <c r="D19" s="20">
        <v>0</v>
      </c>
      <c r="E19" s="20">
        <v>4777046</v>
      </c>
      <c r="F19" s="20">
        <v>1850170097.6500001</v>
      </c>
      <c r="G19" s="20">
        <v>403654644.51999998</v>
      </c>
      <c r="H19" s="20">
        <v>9421</v>
      </c>
      <c r="I19" s="20">
        <v>6599</v>
      </c>
      <c r="J19" s="20">
        <v>89</v>
      </c>
      <c r="K19" s="20">
        <v>146</v>
      </c>
      <c r="L19" s="20">
        <v>436744.4</v>
      </c>
      <c r="M19" s="20">
        <v>14640.72</v>
      </c>
      <c r="N19" s="20">
        <v>291671.25</v>
      </c>
      <c r="O19" s="20">
        <v>0</v>
      </c>
      <c r="P19" s="20">
        <v>311890.42</v>
      </c>
      <c r="Q19" s="20">
        <v>1108</v>
      </c>
      <c r="R19" s="20">
        <v>929</v>
      </c>
      <c r="S19" s="20">
        <v>284</v>
      </c>
      <c r="T19" s="20">
        <v>657</v>
      </c>
      <c r="U19" s="20">
        <v>657</v>
      </c>
      <c r="V19" s="20">
        <v>24</v>
      </c>
      <c r="W19" s="20">
        <v>178652.78</v>
      </c>
      <c r="X19" s="20">
        <v>0</v>
      </c>
      <c r="Y19" s="20">
        <v>125698.97</v>
      </c>
      <c r="Z19" s="20">
        <v>375</v>
      </c>
      <c r="AA19" s="20">
        <v>134174.17000000001</v>
      </c>
      <c r="AB19" s="20">
        <v>1020.25</v>
      </c>
      <c r="AC19" s="20">
        <v>51768.08</v>
      </c>
      <c r="AD19" s="20">
        <v>10886.98</v>
      </c>
      <c r="AE19" s="20">
        <v>15350.92</v>
      </c>
      <c r="AF19" s="20">
        <v>105214.91</v>
      </c>
      <c r="AG19" s="20">
        <v>541.28</v>
      </c>
      <c r="AH19" s="20">
        <v>-1351.13</v>
      </c>
      <c r="AI19" s="20">
        <v>45312.94</v>
      </c>
      <c r="AJ19" s="20">
        <v>302.39</v>
      </c>
      <c r="AK19" s="20">
        <v>12906.75</v>
      </c>
      <c r="AL19" s="13">
        <v>1114.05</v>
      </c>
    </row>
    <row r="20" spans="1:38" x14ac:dyDescent="0.25">
      <c r="A20" s="10" t="s">
        <v>907</v>
      </c>
      <c r="B20" s="11" t="s">
        <v>642</v>
      </c>
      <c r="C20" s="20">
        <v>834052</v>
      </c>
      <c r="D20" s="20">
        <v>0</v>
      </c>
      <c r="E20" s="20">
        <v>0</v>
      </c>
      <c r="F20" s="20">
        <v>0</v>
      </c>
      <c r="G20" s="20">
        <v>0</v>
      </c>
      <c r="H20" s="20">
        <v>202382</v>
      </c>
      <c r="I20" s="20">
        <v>0</v>
      </c>
      <c r="J20" s="20">
        <v>0</v>
      </c>
      <c r="K20" s="20">
        <v>0</v>
      </c>
      <c r="L20" s="20">
        <v>1179779.27</v>
      </c>
      <c r="M20" s="20">
        <v>0</v>
      </c>
      <c r="N20" s="20">
        <v>264272.61</v>
      </c>
      <c r="O20" s="20">
        <v>0</v>
      </c>
      <c r="P20" s="20">
        <v>888024.8</v>
      </c>
      <c r="Q20" s="20">
        <v>8184</v>
      </c>
      <c r="R20" s="20">
        <v>7643</v>
      </c>
      <c r="S20" s="20">
        <v>1141</v>
      </c>
      <c r="T20" s="20">
        <v>10392</v>
      </c>
      <c r="U20" s="20">
        <v>10392</v>
      </c>
      <c r="V20" s="20">
        <v>2106</v>
      </c>
      <c r="W20" s="20">
        <v>527257.48</v>
      </c>
      <c r="X20" s="20">
        <v>0</v>
      </c>
      <c r="Y20" s="20">
        <v>70047.490000000005</v>
      </c>
      <c r="Z20" s="20">
        <v>0</v>
      </c>
      <c r="AA20" s="20">
        <v>25130.74</v>
      </c>
      <c r="AB20" s="20">
        <v>25776.58</v>
      </c>
      <c r="AC20" s="20">
        <v>211464.69</v>
      </c>
      <c r="AD20" s="20">
        <v>810.78</v>
      </c>
      <c r="AE20" s="20">
        <v>0</v>
      </c>
      <c r="AF20" s="20">
        <v>372577.54</v>
      </c>
      <c r="AG20" s="20">
        <v>1959.75</v>
      </c>
      <c r="AH20" s="20">
        <v>24608.12</v>
      </c>
      <c r="AI20" s="20">
        <v>61183.5</v>
      </c>
      <c r="AJ20" s="20">
        <v>20604.23</v>
      </c>
      <c r="AK20" s="20">
        <v>30350.3</v>
      </c>
      <c r="AL20" s="13">
        <v>8600.2800000000007</v>
      </c>
    </row>
    <row r="21" spans="1:38" x14ac:dyDescent="0.25">
      <c r="A21" s="10" t="s">
        <v>906</v>
      </c>
      <c r="B21" s="11" t="s">
        <v>201</v>
      </c>
      <c r="C21" s="20">
        <v>830150</v>
      </c>
      <c r="D21" s="20">
        <v>830303</v>
      </c>
      <c r="E21" s="20">
        <v>70250680</v>
      </c>
      <c r="F21" s="20">
        <v>0</v>
      </c>
      <c r="G21" s="20">
        <v>0</v>
      </c>
      <c r="H21" s="20">
        <v>201115</v>
      </c>
      <c r="I21" s="20">
        <v>0</v>
      </c>
      <c r="J21" s="20">
        <v>0</v>
      </c>
      <c r="K21" s="20">
        <v>0</v>
      </c>
      <c r="L21" s="20">
        <v>1147753.54</v>
      </c>
      <c r="M21" s="20">
        <v>0</v>
      </c>
      <c r="N21" s="20">
        <v>249611.84</v>
      </c>
      <c r="O21" s="20">
        <v>0</v>
      </c>
      <c r="P21" s="20">
        <v>864334.27</v>
      </c>
      <c r="Q21" s="20">
        <v>8132</v>
      </c>
      <c r="R21" s="20">
        <v>7617</v>
      </c>
      <c r="S21" s="20">
        <v>1102</v>
      </c>
      <c r="T21" s="20">
        <v>10281</v>
      </c>
      <c r="U21" s="20">
        <v>10281</v>
      </c>
      <c r="V21" s="20">
        <v>2088</v>
      </c>
      <c r="W21" s="20">
        <v>522114.81</v>
      </c>
      <c r="X21" s="20">
        <v>0</v>
      </c>
      <c r="Y21" s="20">
        <v>68420.539999999994</v>
      </c>
      <c r="Z21" s="20">
        <v>0</v>
      </c>
      <c r="AA21" s="20">
        <v>24871.49</v>
      </c>
      <c r="AB21" s="20">
        <v>25389.05</v>
      </c>
      <c r="AC21" s="20">
        <v>207339.42</v>
      </c>
      <c r="AD21" s="20">
        <v>0</v>
      </c>
      <c r="AE21" s="20">
        <v>0</v>
      </c>
      <c r="AF21" s="20">
        <v>363057.61</v>
      </c>
      <c r="AG21" s="20">
        <v>1916.28</v>
      </c>
      <c r="AH21" s="20">
        <v>22721</v>
      </c>
      <c r="AI21" s="20">
        <v>57904.73</v>
      </c>
      <c r="AJ21" s="20">
        <v>20554.23</v>
      </c>
      <c r="AK21" s="20">
        <v>29254.080000000002</v>
      </c>
      <c r="AL21" s="13">
        <v>8418.33</v>
      </c>
    </row>
    <row r="22" spans="1:38" x14ac:dyDescent="0.25">
      <c r="A22" s="10" t="s">
        <v>905</v>
      </c>
      <c r="B22" s="11" t="s">
        <v>640</v>
      </c>
      <c r="C22" s="20">
        <v>654144</v>
      </c>
      <c r="D22" s="20">
        <v>654297</v>
      </c>
      <c r="E22" s="20">
        <v>55396338</v>
      </c>
      <c r="F22" s="20">
        <v>20732289246.209999</v>
      </c>
      <c r="G22" s="20">
        <v>63016171.649999999</v>
      </c>
      <c r="H22" s="20">
        <v>147605</v>
      </c>
      <c r="I22" s="20">
        <v>76507</v>
      </c>
      <c r="J22" s="20">
        <v>657</v>
      </c>
      <c r="K22" s="20">
        <v>964</v>
      </c>
      <c r="L22" s="20">
        <v>881689.18</v>
      </c>
      <c r="M22" s="20">
        <v>0</v>
      </c>
      <c r="N22" s="20">
        <v>180516.02</v>
      </c>
      <c r="O22" s="20">
        <v>0</v>
      </c>
      <c r="P22" s="20">
        <v>664963.65</v>
      </c>
      <c r="Q22" s="20">
        <v>7750</v>
      </c>
      <c r="R22" s="20">
        <v>7241</v>
      </c>
      <c r="S22" s="20">
        <v>1061</v>
      </c>
      <c r="T22" s="20">
        <v>8921</v>
      </c>
      <c r="U22" s="20">
        <v>8921</v>
      </c>
      <c r="V22" s="20">
        <v>2058</v>
      </c>
      <c r="W22" s="20">
        <v>451750.42</v>
      </c>
      <c r="X22" s="20">
        <v>0</v>
      </c>
      <c r="Y22" s="20">
        <v>64587.86</v>
      </c>
      <c r="Z22" s="20">
        <v>0</v>
      </c>
      <c r="AA22" s="20">
        <v>24241.49</v>
      </c>
      <c r="AB22" s="20">
        <v>20154.830000000002</v>
      </c>
      <c r="AC22" s="20">
        <v>163145.94</v>
      </c>
      <c r="AD22" s="20">
        <v>0</v>
      </c>
      <c r="AE22" s="20">
        <v>0</v>
      </c>
      <c r="AF22" s="20">
        <v>280938.63</v>
      </c>
      <c r="AG22" s="20">
        <v>1079.08</v>
      </c>
      <c r="AH22" s="20">
        <v>17338.98</v>
      </c>
      <c r="AI22" s="20">
        <v>44440.91</v>
      </c>
      <c r="AJ22" s="20">
        <v>20299.23</v>
      </c>
      <c r="AK22" s="20">
        <v>23488.11</v>
      </c>
      <c r="AL22" s="13">
        <v>6719.98</v>
      </c>
    </row>
    <row r="23" spans="1:38" x14ac:dyDescent="0.25">
      <c r="A23" s="10" t="s">
        <v>904</v>
      </c>
      <c r="B23" s="11" t="s">
        <v>612</v>
      </c>
      <c r="C23" s="20">
        <v>174705</v>
      </c>
      <c r="D23" s="20">
        <v>174705</v>
      </c>
      <c r="E23" s="20">
        <v>14806745</v>
      </c>
      <c r="F23" s="20">
        <v>0</v>
      </c>
      <c r="G23" s="20">
        <v>0</v>
      </c>
      <c r="H23" s="20">
        <v>47293</v>
      </c>
      <c r="I23" s="20">
        <v>0</v>
      </c>
      <c r="J23" s="20">
        <v>0</v>
      </c>
      <c r="K23" s="20">
        <v>0</v>
      </c>
      <c r="L23" s="20">
        <v>245019.99</v>
      </c>
      <c r="M23" s="20">
        <v>0</v>
      </c>
      <c r="N23" s="20">
        <v>68235.16</v>
      </c>
      <c r="O23" s="20">
        <v>0</v>
      </c>
      <c r="P23" s="20">
        <v>183229.76</v>
      </c>
      <c r="Q23" s="20">
        <v>376</v>
      </c>
      <c r="R23" s="20">
        <v>365</v>
      </c>
      <c r="S23" s="20">
        <v>39</v>
      </c>
      <c r="T23" s="20">
        <v>1347</v>
      </c>
      <c r="U23" s="20">
        <v>1347</v>
      </c>
      <c r="V23" s="20">
        <v>24</v>
      </c>
      <c r="W23" s="20">
        <v>69409.820000000007</v>
      </c>
      <c r="X23" s="20">
        <v>0</v>
      </c>
      <c r="Y23" s="20">
        <v>3763.38</v>
      </c>
      <c r="Z23" s="20">
        <v>0</v>
      </c>
      <c r="AA23" s="20">
        <v>11338.13</v>
      </c>
      <c r="AB23" s="20">
        <v>5217.91</v>
      </c>
      <c r="AC23" s="20">
        <v>43007.19</v>
      </c>
      <c r="AD23" s="20">
        <v>0</v>
      </c>
      <c r="AE23" s="20">
        <v>0</v>
      </c>
      <c r="AF23" s="20">
        <v>74932.38</v>
      </c>
      <c r="AG23" s="20">
        <v>831.24</v>
      </c>
      <c r="AH23" s="20">
        <v>4644.16</v>
      </c>
      <c r="AI23" s="20">
        <v>13163.55</v>
      </c>
      <c r="AJ23" s="20">
        <v>252</v>
      </c>
      <c r="AK23" s="20">
        <v>5445.3</v>
      </c>
      <c r="AL23" s="13">
        <v>1658.84</v>
      </c>
    </row>
    <row r="24" spans="1:38" x14ac:dyDescent="0.25">
      <c r="A24" s="10" t="s">
        <v>903</v>
      </c>
      <c r="B24" s="11" t="s">
        <v>594</v>
      </c>
      <c r="C24" s="20">
        <v>1301</v>
      </c>
      <c r="D24" s="20">
        <v>1301</v>
      </c>
      <c r="E24" s="20">
        <v>47597</v>
      </c>
      <c r="F24" s="20">
        <v>39688982.719999999</v>
      </c>
      <c r="G24" s="20">
        <v>353558.08</v>
      </c>
      <c r="H24" s="20">
        <v>6217</v>
      </c>
      <c r="I24" s="20">
        <v>0</v>
      </c>
      <c r="J24" s="20">
        <v>0</v>
      </c>
      <c r="K24" s="20">
        <v>0</v>
      </c>
      <c r="L24" s="20">
        <v>21044.37</v>
      </c>
      <c r="M24" s="20">
        <v>0</v>
      </c>
      <c r="N24" s="20">
        <v>860.66</v>
      </c>
      <c r="O24" s="20">
        <v>0</v>
      </c>
      <c r="P24" s="20">
        <v>16140.86</v>
      </c>
      <c r="Q24" s="20">
        <v>6</v>
      </c>
      <c r="R24" s="20">
        <v>11</v>
      </c>
      <c r="S24" s="20">
        <v>2</v>
      </c>
      <c r="T24" s="20">
        <v>13</v>
      </c>
      <c r="U24" s="20">
        <v>13</v>
      </c>
      <c r="V24" s="20">
        <v>6</v>
      </c>
      <c r="W24" s="20">
        <v>954.57</v>
      </c>
      <c r="X24" s="20">
        <v>0</v>
      </c>
      <c r="Y24" s="20">
        <v>69.3</v>
      </c>
      <c r="Z24" s="20">
        <v>0</v>
      </c>
      <c r="AA24" s="20">
        <v>396.8</v>
      </c>
      <c r="AB24" s="20">
        <v>16.309999999999999</v>
      </c>
      <c r="AC24" s="20">
        <v>1186.29</v>
      </c>
      <c r="AD24" s="20">
        <v>0</v>
      </c>
      <c r="AE24" s="20">
        <v>0</v>
      </c>
      <c r="AF24" s="20">
        <v>7186.6</v>
      </c>
      <c r="AG24" s="20">
        <v>5.96</v>
      </c>
      <c r="AH24" s="20">
        <v>737.86</v>
      </c>
      <c r="AI24" s="20">
        <v>300.27</v>
      </c>
      <c r="AJ24" s="20">
        <v>3</v>
      </c>
      <c r="AK24" s="20">
        <v>320.67</v>
      </c>
      <c r="AL24" s="13">
        <v>39.51</v>
      </c>
    </row>
    <row r="25" spans="1:38" x14ac:dyDescent="0.25">
      <c r="A25" s="10" t="s">
        <v>902</v>
      </c>
      <c r="B25" s="11" t="s">
        <v>574</v>
      </c>
      <c r="C25" s="20">
        <v>3902</v>
      </c>
      <c r="D25" s="20">
        <v>4006</v>
      </c>
      <c r="E25" s="20">
        <v>455547</v>
      </c>
      <c r="F25" s="20">
        <v>27815326.199999999</v>
      </c>
      <c r="G25" s="20">
        <v>508478.23</v>
      </c>
      <c r="H25" s="20">
        <v>1267</v>
      </c>
      <c r="I25" s="20">
        <v>638</v>
      </c>
      <c r="J25" s="20">
        <v>21</v>
      </c>
      <c r="K25" s="20">
        <v>48</v>
      </c>
      <c r="L25" s="20">
        <v>32025.73</v>
      </c>
      <c r="M25" s="20">
        <v>0</v>
      </c>
      <c r="N25" s="20">
        <v>14660.77</v>
      </c>
      <c r="O25" s="20">
        <v>0</v>
      </c>
      <c r="P25" s="20">
        <v>23690.53</v>
      </c>
      <c r="Q25" s="20">
        <v>52</v>
      </c>
      <c r="R25" s="20">
        <v>26</v>
      </c>
      <c r="S25" s="20">
        <v>39</v>
      </c>
      <c r="T25" s="20">
        <v>111</v>
      </c>
      <c r="U25" s="20">
        <v>111</v>
      </c>
      <c r="V25" s="20">
        <v>18</v>
      </c>
      <c r="W25" s="20">
        <v>5142.67</v>
      </c>
      <c r="X25" s="20">
        <v>0</v>
      </c>
      <c r="Y25" s="20">
        <v>1626.95</v>
      </c>
      <c r="Z25" s="20">
        <v>0</v>
      </c>
      <c r="AA25" s="20">
        <v>3363.77</v>
      </c>
      <c r="AB25" s="20">
        <v>387.53</v>
      </c>
      <c r="AC25" s="20">
        <v>4125.2700000000004</v>
      </c>
      <c r="AD25" s="20">
        <v>810.78</v>
      </c>
      <c r="AE25" s="20">
        <v>0</v>
      </c>
      <c r="AF25" s="20">
        <v>9519.93</v>
      </c>
      <c r="AG25" s="20">
        <v>43.47</v>
      </c>
      <c r="AH25" s="20">
        <v>1887.12</v>
      </c>
      <c r="AI25" s="20">
        <v>3278.77</v>
      </c>
      <c r="AJ25" s="20">
        <v>50</v>
      </c>
      <c r="AK25" s="20">
        <v>1096.22</v>
      </c>
      <c r="AL25" s="13">
        <v>181.95</v>
      </c>
    </row>
    <row r="26" spans="1:38" x14ac:dyDescent="0.25">
      <c r="A26" s="10" t="s">
        <v>901</v>
      </c>
      <c r="B26" s="11" t="s">
        <v>572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  <c r="Z26" s="20">
        <v>0</v>
      </c>
      <c r="AA26" s="20">
        <v>0</v>
      </c>
      <c r="AB26" s="20">
        <v>0</v>
      </c>
      <c r="AC26" s="20">
        <v>0</v>
      </c>
      <c r="AD26" s="20">
        <v>0</v>
      </c>
      <c r="AE26" s="20">
        <v>0</v>
      </c>
      <c r="AF26" s="20">
        <v>0</v>
      </c>
      <c r="AG26" s="20">
        <v>0</v>
      </c>
      <c r="AH26" s="20">
        <v>0</v>
      </c>
      <c r="AI26" s="20">
        <v>0</v>
      </c>
      <c r="AJ26" s="20">
        <v>0</v>
      </c>
      <c r="AK26" s="20">
        <v>0</v>
      </c>
      <c r="AL26" s="13">
        <v>0</v>
      </c>
    </row>
    <row r="27" spans="1:38" x14ac:dyDescent="0.25">
      <c r="A27" s="10" t="s">
        <v>900</v>
      </c>
      <c r="B27" s="11" t="s">
        <v>570</v>
      </c>
      <c r="C27" s="20">
        <v>68</v>
      </c>
      <c r="D27" s="20">
        <v>81</v>
      </c>
      <c r="E27" s="20">
        <v>6462</v>
      </c>
      <c r="F27" s="20">
        <v>26638344.399999999</v>
      </c>
      <c r="G27" s="20">
        <v>11203243.41</v>
      </c>
      <c r="H27" s="20">
        <v>10</v>
      </c>
      <c r="I27" s="20">
        <v>10</v>
      </c>
      <c r="J27" s="20">
        <v>0</v>
      </c>
      <c r="K27" s="20">
        <v>0</v>
      </c>
      <c r="L27" s="20">
        <v>6687</v>
      </c>
      <c r="M27" s="20">
        <v>0</v>
      </c>
      <c r="N27" s="20">
        <v>7493.61</v>
      </c>
      <c r="O27" s="20">
        <v>0</v>
      </c>
      <c r="P27" s="20">
        <v>5015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  <c r="V27" s="20">
        <v>0</v>
      </c>
      <c r="W27" s="20">
        <v>0</v>
      </c>
      <c r="X27" s="20">
        <v>0</v>
      </c>
      <c r="Y27" s="20">
        <v>0</v>
      </c>
      <c r="Z27" s="20">
        <v>0</v>
      </c>
      <c r="AA27" s="20">
        <v>0</v>
      </c>
      <c r="AB27" s="20">
        <v>0</v>
      </c>
      <c r="AC27" s="20">
        <v>9.8699999999999992</v>
      </c>
      <c r="AD27" s="20">
        <v>0</v>
      </c>
      <c r="AE27" s="20">
        <v>0</v>
      </c>
      <c r="AF27" s="20">
        <v>848.23</v>
      </c>
      <c r="AG27" s="20">
        <v>4</v>
      </c>
      <c r="AH27" s="20">
        <v>-27.02</v>
      </c>
      <c r="AI27" s="20">
        <v>2370.2800000000002</v>
      </c>
      <c r="AJ27" s="20">
        <v>0</v>
      </c>
      <c r="AK27" s="20">
        <v>13</v>
      </c>
      <c r="AL27" s="13">
        <v>7</v>
      </c>
    </row>
    <row r="28" spans="1:38" x14ac:dyDescent="0.25">
      <c r="A28" s="10" t="s">
        <v>899</v>
      </c>
      <c r="B28" s="11" t="s">
        <v>562</v>
      </c>
      <c r="C28" s="20">
        <v>986</v>
      </c>
      <c r="D28" s="20">
        <v>986</v>
      </c>
      <c r="E28" s="20">
        <v>90347</v>
      </c>
      <c r="F28" s="20">
        <v>4028478.61</v>
      </c>
      <c r="G28" s="20">
        <v>153788.51</v>
      </c>
      <c r="H28" s="20">
        <v>50</v>
      </c>
      <c r="I28" s="20">
        <v>15</v>
      </c>
      <c r="J28" s="20">
        <v>0</v>
      </c>
      <c r="K28" s="20">
        <v>0</v>
      </c>
      <c r="L28" s="20">
        <v>157.74</v>
      </c>
      <c r="M28" s="20">
        <v>0</v>
      </c>
      <c r="N28" s="20">
        <v>13.86</v>
      </c>
      <c r="O28" s="20">
        <v>0</v>
      </c>
      <c r="P28" s="20">
        <v>122.01</v>
      </c>
      <c r="Q28" s="20">
        <v>0</v>
      </c>
      <c r="R28" s="20">
        <v>0</v>
      </c>
      <c r="S28" s="20">
        <v>0</v>
      </c>
      <c r="T28" s="20">
        <v>6</v>
      </c>
      <c r="U28" s="20">
        <v>6</v>
      </c>
      <c r="V28" s="20">
        <v>1</v>
      </c>
      <c r="W28" s="20">
        <v>0</v>
      </c>
      <c r="X28" s="20">
        <v>0</v>
      </c>
      <c r="Y28" s="20">
        <v>90.83</v>
      </c>
      <c r="Z28" s="20">
        <v>0</v>
      </c>
      <c r="AA28" s="20">
        <v>0</v>
      </c>
      <c r="AB28" s="20">
        <v>0</v>
      </c>
      <c r="AC28" s="20">
        <v>3.25</v>
      </c>
      <c r="AD28" s="20">
        <v>7.99</v>
      </c>
      <c r="AE28" s="20">
        <v>0</v>
      </c>
      <c r="AF28" s="20">
        <v>262.83</v>
      </c>
      <c r="AG28" s="20">
        <v>0</v>
      </c>
      <c r="AH28" s="20">
        <v>-22.63</v>
      </c>
      <c r="AI28" s="20">
        <v>8.49</v>
      </c>
      <c r="AJ28" s="20">
        <v>0</v>
      </c>
      <c r="AK28" s="20">
        <v>0.86</v>
      </c>
      <c r="AL28" s="13">
        <v>1.88</v>
      </c>
    </row>
    <row r="29" spans="1:38" x14ac:dyDescent="0.25">
      <c r="A29" s="10" t="s">
        <v>898</v>
      </c>
      <c r="B29" s="11" t="s">
        <v>554</v>
      </c>
      <c r="C29" s="20">
        <v>62380</v>
      </c>
      <c r="D29" s="20">
        <v>97591</v>
      </c>
      <c r="E29" s="20">
        <v>6613722</v>
      </c>
      <c r="F29" s="20">
        <v>238583472.44999999</v>
      </c>
      <c r="G29" s="20">
        <v>112098453.94</v>
      </c>
      <c r="H29" s="20">
        <v>17179</v>
      </c>
      <c r="I29" s="20">
        <v>7994</v>
      </c>
      <c r="J29" s="20">
        <v>30</v>
      </c>
      <c r="K29" s="20">
        <v>83</v>
      </c>
      <c r="L29" s="20">
        <v>112387.8</v>
      </c>
      <c r="M29" s="20">
        <v>1289.01</v>
      </c>
      <c r="N29" s="20">
        <v>71513.11</v>
      </c>
      <c r="O29" s="20">
        <v>0</v>
      </c>
      <c r="P29" s="20">
        <v>86088.83</v>
      </c>
      <c r="Q29" s="20">
        <v>124</v>
      </c>
      <c r="R29" s="20">
        <v>82</v>
      </c>
      <c r="S29" s="20">
        <v>49</v>
      </c>
      <c r="T29" s="20">
        <v>149</v>
      </c>
      <c r="U29" s="20">
        <v>149</v>
      </c>
      <c r="V29" s="20">
        <v>24</v>
      </c>
      <c r="W29" s="20">
        <v>6339.19</v>
      </c>
      <c r="X29" s="20">
        <v>375.1</v>
      </c>
      <c r="Y29" s="20">
        <v>1490.52</v>
      </c>
      <c r="Z29" s="20">
        <v>0</v>
      </c>
      <c r="AA29" s="20">
        <v>2613.5700000000002</v>
      </c>
      <c r="AB29" s="20">
        <v>135.94999999999999</v>
      </c>
      <c r="AC29" s="20">
        <v>8273.74</v>
      </c>
      <c r="AD29" s="20">
        <v>3256.95</v>
      </c>
      <c r="AE29" s="20">
        <v>136.21</v>
      </c>
      <c r="AF29" s="20">
        <v>23557.56</v>
      </c>
      <c r="AG29" s="20">
        <v>156.66</v>
      </c>
      <c r="AH29" s="20">
        <v>291.08999999999997</v>
      </c>
      <c r="AI29" s="20">
        <v>8153.13</v>
      </c>
      <c r="AJ29" s="20">
        <v>3</v>
      </c>
      <c r="AK29" s="20">
        <v>714.17</v>
      </c>
      <c r="AL29" s="13">
        <v>306.39999999999998</v>
      </c>
    </row>
    <row r="30" spans="1:38" x14ac:dyDescent="0.25">
      <c r="A30" s="10" t="s">
        <v>897</v>
      </c>
      <c r="B30" s="11" t="s">
        <v>512</v>
      </c>
      <c r="C30" s="20">
        <v>8380</v>
      </c>
      <c r="D30" s="20">
        <v>33383</v>
      </c>
      <c r="E30" s="20">
        <v>1629842</v>
      </c>
      <c r="F30" s="20">
        <v>4712930.57</v>
      </c>
      <c r="G30" s="20">
        <v>1063889.7</v>
      </c>
      <c r="H30" s="20">
        <v>1444</v>
      </c>
      <c r="I30" s="20">
        <v>2</v>
      </c>
      <c r="J30" s="20">
        <v>27</v>
      </c>
      <c r="K30" s="20">
        <v>38</v>
      </c>
      <c r="L30" s="20">
        <v>13503.89</v>
      </c>
      <c r="M30" s="20">
        <v>0</v>
      </c>
      <c r="N30" s="20">
        <v>10292.35</v>
      </c>
      <c r="O30" s="20">
        <v>0</v>
      </c>
      <c r="P30" s="20">
        <v>8819.6299999999992</v>
      </c>
      <c r="Q30" s="20">
        <v>12</v>
      </c>
      <c r="R30" s="20">
        <v>2</v>
      </c>
      <c r="S30" s="20">
        <v>7</v>
      </c>
      <c r="T30" s="20">
        <v>8</v>
      </c>
      <c r="U30" s="20">
        <v>8</v>
      </c>
      <c r="V30" s="20">
        <v>0</v>
      </c>
      <c r="W30" s="20">
        <v>83.68</v>
      </c>
      <c r="X30" s="20">
        <v>0</v>
      </c>
      <c r="Y30" s="20">
        <v>15.64</v>
      </c>
      <c r="Z30" s="20">
        <v>0</v>
      </c>
      <c r="AA30" s="20">
        <v>81.040000000000006</v>
      </c>
      <c r="AB30" s="20">
        <v>0</v>
      </c>
      <c r="AC30" s="20">
        <v>1441.11</v>
      </c>
      <c r="AD30" s="20">
        <v>354.65</v>
      </c>
      <c r="AE30" s="20">
        <v>0</v>
      </c>
      <c r="AF30" s="20">
        <v>1264.3</v>
      </c>
      <c r="AG30" s="20">
        <v>1.34</v>
      </c>
      <c r="AH30" s="20">
        <v>2471.8200000000002</v>
      </c>
      <c r="AI30" s="20">
        <v>1312.08</v>
      </c>
      <c r="AJ30" s="20">
        <v>219.26</v>
      </c>
      <c r="AK30" s="20">
        <v>148.36000000000001</v>
      </c>
      <c r="AL30" s="13">
        <v>87.27</v>
      </c>
    </row>
    <row r="31" spans="1:38" x14ac:dyDescent="0.25">
      <c r="A31" s="10" t="s">
        <v>896</v>
      </c>
      <c r="B31" s="11" t="s">
        <v>502</v>
      </c>
      <c r="C31" s="20">
        <v>33</v>
      </c>
      <c r="D31" s="20">
        <v>33</v>
      </c>
      <c r="E31" s="20">
        <v>3196</v>
      </c>
      <c r="F31" s="20">
        <v>28576.11</v>
      </c>
      <c r="G31" s="20">
        <v>11343.41</v>
      </c>
      <c r="H31" s="20">
        <v>12</v>
      </c>
      <c r="I31" s="20">
        <v>1</v>
      </c>
      <c r="J31" s="20">
        <v>0</v>
      </c>
      <c r="K31" s="20">
        <v>0</v>
      </c>
      <c r="L31" s="20">
        <v>74.95</v>
      </c>
      <c r="M31" s="20">
        <v>0</v>
      </c>
      <c r="N31" s="20">
        <v>112.62</v>
      </c>
      <c r="O31" s="20">
        <v>0</v>
      </c>
      <c r="P31" s="20">
        <v>58.59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0.23</v>
      </c>
      <c r="Z31" s="20">
        <v>0</v>
      </c>
      <c r="AA31" s="20">
        <v>0</v>
      </c>
      <c r="AB31" s="20">
        <v>0</v>
      </c>
      <c r="AC31" s="20">
        <v>7.45</v>
      </c>
      <c r="AD31" s="20">
        <v>0</v>
      </c>
      <c r="AE31" s="20">
        <v>0</v>
      </c>
      <c r="AF31" s="20">
        <v>42.5</v>
      </c>
      <c r="AG31" s="20">
        <v>0</v>
      </c>
      <c r="AH31" s="20">
        <v>-2.64</v>
      </c>
      <c r="AI31" s="20">
        <v>11.89</v>
      </c>
      <c r="AJ31" s="20">
        <v>0</v>
      </c>
      <c r="AK31" s="20">
        <v>0</v>
      </c>
      <c r="AL31" s="13">
        <v>0</v>
      </c>
    </row>
    <row r="32" spans="1:38" x14ac:dyDescent="0.25">
      <c r="A32" s="10" t="s">
        <v>895</v>
      </c>
      <c r="B32" s="11" t="s">
        <v>496</v>
      </c>
      <c r="C32" s="20">
        <v>1295</v>
      </c>
      <c r="D32" s="20">
        <v>1406</v>
      </c>
      <c r="E32" s="20">
        <v>125714</v>
      </c>
      <c r="F32" s="20">
        <v>62711434.759999998</v>
      </c>
      <c r="G32" s="20">
        <v>20556274.609999999</v>
      </c>
      <c r="H32" s="20">
        <v>443</v>
      </c>
      <c r="I32" s="20">
        <v>301</v>
      </c>
      <c r="J32" s="20">
        <v>0</v>
      </c>
      <c r="K32" s="20">
        <v>0</v>
      </c>
      <c r="L32" s="20">
        <v>12129.17</v>
      </c>
      <c r="M32" s="20">
        <v>172.23</v>
      </c>
      <c r="N32" s="20">
        <v>13679.28</v>
      </c>
      <c r="O32" s="20">
        <v>0</v>
      </c>
      <c r="P32" s="20">
        <v>9380.42</v>
      </c>
      <c r="Q32" s="20">
        <v>15</v>
      </c>
      <c r="R32" s="20">
        <v>13</v>
      </c>
      <c r="S32" s="20">
        <v>1</v>
      </c>
      <c r="T32" s="20">
        <v>1</v>
      </c>
      <c r="U32" s="20">
        <v>1</v>
      </c>
      <c r="V32" s="20">
        <v>0</v>
      </c>
      <c r="W32" s="20">
        <v>8.69</v>
      </c>
      <c r="X32" s="20">
        <v>0</v>
      </c>
      <c r="Y32" s="20">
        <v>0</v>
      </c>
      <c r="Z32" s="20">
        <v>0</v>
      </c>
      <c r="AA32" s="20">
        <v>0.62</v>
      </c>
      <c r="AB32" s="20">
        <v>3.38</v>
      </c>
      <c r="AC32" s="20">
        <v>364.63</v>
      </c>
      <c r="AD32" s="20">
        <v>258.70999999999998</v>
      </c>
      <c r="AE32" s="20">
        <v>1</v>
      </c>
      <c r="AF32" s="20">
        <v>4189.91</v>
      </c>
      <c r="AG32" s="20">
        <v>6.39</v>
      </c>
      <c r="AH32" s="20">
        <v>-156.81</v>
      </c>
      <c r="AI32" s="20">
        <v>1774.15</v>
      </c>
      <c r="AJ32" s="20">
        <v>71</v>
      </c>
      <c r="AK32" s="20">
        <v>1.69</v>
      </c>
      <c r="AL32" s="13">
        <v>27.42</v>
      </c>
    </row>
    <row r="33" spans="1:38" x14ac:dyDescent="0.25">
      <c r="A33" s="10" t="s">
        <v>894</v>
      </c>
      <c r="B33" s="11" t="s">
        <v>484</v>
      </c>
      <c r="C33" s="20">
        <v>4</v>
      </c>
      <c r="D33" s="20">
        <v>4</v>
      </c>
      <c r="E33" s="20">
        <v>356</v>
      </c>
      <c r="F33" s="20">
        <v>200</v>
      </c>
      <c r="G33" s="20">
        <v>50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  <c r="T33" s="20">
        <v>0</v>
      </c>
      <c r="U33" s="20">
        <v>0</v>
      </c>
      <c r="V33" s="20">
        <v>0</v>
      </c>
      <c r="W33" s="20">
        <v>0</v>
      </c>
      <c r="X33" s="20">
        <v>0</v>
      </c>
      <c r="Y33" s="20">
        <v>0</v>
      </c>
      <c r="Z33" s="20">
        <v>0</v>
      </c>
      <c r="AA33" s="20">
        <v>0</v>
      </c>
      <c r="AB33" s="20">
        <v>0</v>
      </c>
      <c r="AC33" s="20">
        <v>0</v>
      </c>
      <c r="AD33" s="20">
        <v>0</v>
      </c>
      <c r="AE33" s="20">
        <v>0</v>
      </c>
      <c r="AF33" s="20">
        <v>0</v>
      </c>
      <c r="AG33" s="20">
        <v>0</v>
      </c>
      <c r="AH33" s="20">
        <v>0</v>
      </c>
      <c r="AI33" s="20">
        <v>0</v>
      </c>
      <c r="AJ33" s="20">
        <v>12</v>
      </c>
      <c r="AK33" s="20">
        <v>5</v>
      </c>
      <c r="AL33" s="13">
        <v>0</v>
      </c>
    </row>
    <row r="34" spans="1:38" x14ac:dyDescent="0.25">
      <c r="A34" s="10" t="s">
        <v>893</v>
      </c>
      <c r="B34" s="11" t="s">
        <v>478</v>
      </c>
      <c r="C34" s="20">
        <v>97811</v>
      </c>
      <c r="D34" s="20">
        <v>108953</v>
      </c>
      <c r="E34" s="20">
        <v>2858471601.5500002</v>
      </c>
      <c r="F34" s="20">
        <v>204876079.25</v>
      </c>
      <c r="G34" s="20">
        <v>9508926.6199999992</v>
      </c>
      <c r="H34" s="20">
        <v>64290</v>
      </c>
      <c r="I34" s="20">
        <v>0</v>
      </c>
      <c r="J34" s="20">
        <v>0</v>
      </c>
      <c r="K34" s="20">
        <v>0</v>
      </c>
      <c r="L34" s="20">
        <v>43836.02</v>
      </c>
      <c r="M34" s="20">
        <v>0</v>
      </c>
      <c r="N34" s="20">
        <v>1980.74</v>
      </c>
      <c r="O34" s="20">
        <v>0</v>
      </c>
      <c r="P34" s="20">
        <v>26684.23</v>
      </c>
      <c r="Q34" s="20">
        <v>722</v>
      </c>
      <c r="R34" s="20">
        <v>932</v>
      </c>
      <c r="S34" s="20">
        <v>252</v>
      </c>
      <c r="T34" s="20">
        <v>964</v>
      </c>
      <c r="U34" s="20">
        <v>964</v>
      </c>
      <c r="V34" s="20">
        <v>7</v>
      </c>
      <c r="W34" s="20">
        <v>21192.46</v>
      </c>
      <c r="X34" s="20">
        <v>0</v>
      </c>
      <c r="Y34" s="20">
        <v>678.26</v>
      </c>
      <c r="Z34" s="20">
        <v>0</v>
      </c>
      <c r="AA34" s="20">
        <v>6047.61</v>
      </c>
      <c r="AB34" s="20">
        <v>1346.69</v>
      </c>
      <c r="AC34" s="20">
        <v>5676.33</v>
      </c>
      <c r="AD34" s="20">
        <v>158.81</v>
      </c>
      <c r="AE34" s="20">
        <v>287</v>
      </c>
      <c r="AF34" s="20">
        <v>16941.099999999999</v>
      </c>
      <c r="AG34" s="20">
        <v>778.64</v>
      </c>
      <c r="AH34" s="20">
        <v>326.89</v>
      </c>
      <c r="AI34" s="20">
        <v>880.58</v>
      </c>
      <c r="AJ34" s="20">
        <v>56.57</v>
      </c>
      <c r="AK34" s="20">
        <v>480.07</v>
      </c>
      <c r="AL34" s="13">
        <v>176.48</v>
      </c>
    </row>
    <row r="35" spans="1:38" x14ac:dyDescent="0.25">
      <c r="A35" s="14" t="s">
        <v>892</v>
      </c>
      <c r="B35" s="15" t="s">
        <v>468</v>
      </c>
      <c r="C35" s="21">
        <v>1300218</v>
      </c>
      <c r="D35" s="21">
        <v>0</v>
      </c>
      <c r="E35" s="21">
        <v>0</v>
      </c>
      <c r="F35" s="21">
        <v>26810699560.869999</v>
      </c>
      <c r="G35" s="21">
        <v>0</v>
      </c>
      <c r="H35" s="21">
        <v>368914</v>
      </c>
      <c r="I35" s="21">
        <v>133435</v>
      </c>
      <c r="J35" s="21">
        <v>1095</v>
      </c>
      <c r="K35" s="21">
        <v>2020</v>
      </c>
      <c r="L35" s="21">
        <v>2977476.05</v>
      </c>
      <c r="M35" s="21">
        <v>16101.96</v>
      </c>
      <c r="N35" s="21">
        <v>837745.59</v>
      </c>
      <c r="O35" s="21">
        <v>0</v>
      </c>
      <c r="P35" s="21">
        <v>2180656.64</v>
      </c>
      <c r="Q35" s="21">
        <v>34757</v>
      </c>
      <c r="R35" s="21">
        <v>31119</v>
      </c>
      <c r="S35" s="21">
        <v>5442</v>
      </c>
      <c r="T35" s="21">
        <v>21230</v>
      </c>
      <c r="U35" s="21">
        <v>21230</v>
      </c>
      <c r="V35" s="21">
        <v>2335</v>
      </c>
      <c r="W35" s="21">
        <v>1151061.97</v>
      </c>
      <c r="X35" s="21">
        <v>375.1</v>
      </c>
      <c r="Y35" s="21">
        <v>224969.84</v>
      </c>
      <c r="Z35" s="21">
        <v>375</v>
      </c>
      <c r="AA35" s="21">
        <v>148742.19</v>
      </c>
      <c r="AB35" s="21">
        <v>32186.23</v>
      </c>
      <c r="AC35" s="21">
        <v>402198.67</v>
      </c>
      <c r="AD35" s="21">
        <v>36093.5</v>
      </c>
      <c r="AE35" s="21">
        <v>20877.150000000001</v>
      </c>
      <c r="AF35" s="21">
        <v>719217.14</v>
      </c>
      <c r="AG35" s="21">
        <v>6391.67</v>
      </c>
      <c r="AH35" s="21">
        <v>26413.73</v>
      </c>
      <c r="AI35" s="21">
        <v>181073.17</v>
      </c>
      <c r="AJ35" s="21">
        <v>28184.46</v>
      </c>
      <c r="AK35" s="21">
        <v>53701.94</v>
      </c>
      <c r="AL35" s="17">
        <v>14001.18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colBreaks count="1" manualBreakCount="1">
    <brk id="30" max="3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B967B-7C94-4FA0-B1BE-2FDE1A6A4A92}">
  <sheetPr>
    <outlinePr summaryBelow="0"/>
  </sheetPr>
  <dimension ref="A1:AA35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 x14ac:dyDescent="0.25"/>
  <cols>
    <col min="1" max="1" width="33.7109375" style="1" customWidth="1"/>
    <col min="2" max="2" width="7.42578125" style="1" customWidth="1"/>
    <col min="3" max="27" width="16.42578125" style="2" bestFit="1" customWidth="1"/>
    <col min="28" max="16384" width="9.140625" style="1"/>
  </cols>
  <sheetData>
    <row r="1" spans="1:27" x14ac:dyDescent="0.25">
      <c r="A1" s="4" t="s">
        <v>1007</v>
      </c>
    </row>
    <row r="2" spans="1:27" ht="105" x14ac:dyDescent="0.25">
      <c r="A2" s="24"/>
      <c r="B2" s="25"/>
      <c r="C2" s="18" t="s">
        <v>1006</v>
      </c>
      <c r="D2" s="18" t="s">
        <v>1005</v>
      </c>
      <c r="E2" s="18" t="s">
        <v>1004</v>
      </c>
      <c r="F2" s="18" t="s">
        <v>1003</v>
      </c>
      <c r="G2" s="18" t="s">
        <v>1002</v>
      </c>
      <c r="H2" s="18" t="s">
        <v>1001</v>
      </c>
      <c r="I2" s="18" t="s">
        <v>1000</v>
      </c>
      <c r="J2" s="18" t="s">
        <v>999</v>
      </c>
      <c r="K2" s="18" t="s">
        <v>998</v>
      </c>
      <c r="L2" s="18" t="s">
        <v>997</v>
      </c>
      <c r="M2" s="18" t="s">
        <v>996</v>
      </c>
      <c r="N2" s="18" t="s">
        <v>995</v>
      </c>
      <c r="O2" s="18" t="s">
        <v>994</v>
      </c>
      <c r="P2" s="18" t="s">
        <v>993</v>
      </c>
      <c r="Q2" s="18" t="s">
        <v>992</v>
      </c>
      <c r="R2" s="18" t="s">
        <v>991</v>
      </c>
      <c r="S2" s="18" t="s">
        <v>990</v>
      </c>
      <c r="T2" s="18" t="s">
        <v>989</v>
      </c>
      <c r="U2" s="18" t="s">
        <v>988</v>
      </c>
      <c r="V2" s="18" t="s">
        <v>987</v>
      </c>
      <c r="W2" s="18" t="s">
        <v>986</v>
      </c>
      <c r="X2" s="18" t="s">
        <v>985</v>
      </c>
      <c r="Y2" s="18" t="s">
        <v>984</v>
      </c>
      <c r="Z2" s="18" t="s">
        <v>983</v>
      </c>
      <c r="AA2" s="19" t="s">
        <v>982</v>
      </c>
    </row>
    <row r="3" spans="1:27" x14ac:dyDescent="0.25">
      <c r="A3" s="26"/>
      <c r="B3" s="27"/>
      <c r="C3" s="22" t="s">
        <v>201</v>
      </c>
      <c r="D3" s="22" t="s">
        <v>203</v>
      </c>
      <c r="E3" s="22" t="s">
        <v>205</v>
      </c>
      <c r="F3" s="22" t="s">
        <v>207</v>
      </c>
      <c r="G3" s="22" t="s">
        <v>209</v>
      </c>
      <c r="H3" s="22" t="s">
        <v>211</v>
      </c>
      <c r="I3" s="22" t="s">
        <v>213</v>
      </c>
      <c r="J3" s="22" t="s">
        <v>215</v>
      </c>
      <c r="K3" s="22" t="s">
        <v>217</v>
      </c>
      <c r="L3" s="22" t="s">
        <v>219</v>
      </c>
      <c r="M3" s="22" t="s">
        <v>221</v>
      </c>
      <c r="N3" s="22" t="s">
        <v>463</v>
      </c>
      <c r="O3" s="22" t="s">
        <v>461</v>
      </c>
      <c r="P3" s="22" t="s">
        <v>459</v>
      </c>
      <c r="Q3" s="22" t="s">
        <v>457</v>
      </c>
      <c r="R3" s="22" t="s">
        <v>455</v>
      </c>
      <c r="S3" s="22" t="s">
        <v>453</v>
      </c>
      <c r="T3" s="22" t="s">
        <v>451</v>
      </c>
      <c r="U3" s="22" t="s">
        <v>885</v>
      </c>
      <c r="V3" s="22" t="s">
        <v>884</v>
      </c>
      <c r="W3" s="22" t="s">
        <v>943</v>
      </c>
      <c r="X3" s="22" t="s">
        <v>942</v>
      </c>
      <c r="Y3" s="22" t="s">
        <v>941</v>
      </c>
      <c r="Z3" s="22" t="s">
        <v>940</v>
      </c>
      <c r="AA3" s="23" t="s">
        <v>981</v>
      </c>
    </row>
    <row r="4" spans="1:27" x14ac:dyDescent="0.25">
      <c r="A4" s="10" t="s">
        <v>923</v>
      </c>
      <c r="B4" s="11" t="s">
        <v>798</v>
      </c>
      <c r="C4" s="20">
        <v>325474.12</v>
      </c>
      <c r="D4" s="20">
        <v>81872.55</v>
      </c>
      <c r="E4" s="20">
        <v>69994.62</v>
      </c>
      <c r="F4" s="20">
        <v>0</v>
      </c>
      <c r="G4" s="20">
        <v>169357.13</v>
      </c>
      <c r="H4" s="20">
        <v>3116.59</v>
      </c>
      <c r="I4" s="20">
        <v>8712.7900000000009</v>
      </c>
      <c r="J4" s="20">
        <v>0</v>
      </c>
      <c r="K4" s="20">
        <v>8830.2000000000007</v>
      </c>
      <c r="L4" s="20">
        <v>0</v>
      </c>
      <c r="M4" s="20">
        <v>0</v>
      </c>
      <c r="N4" s="20">
        <v>9089.26</v>
      </c>
      <c r="O4" s="20">
        <v>2115</v>
      </c>
      <c r="P4" s="20">
        <v>0</v>
      </c>
      <c r="Q4" s="20">
        <v>4558</v>
      </c>
      <c r="R4" s="20">
        <v>0</v>
      </c>
      <c r="S4" s="20">
        <v>0</v>
      </c>
      <c r="T4" s="20">
        <v>0</v>
      </c>
      <c r="U4" s="20">
        <v>0</v>
      </c>
      <c r="V4" s="20">
        <v>0</v>
      </c>
      <c r="W4" s="20">
        <v>0</v>
      </c>
      <c r="X4" s="20">
        <v>0</v>
      </c>
      <c r="Y4" s="20">
        <v>0</v>
      </c>
      <c r="Z4" s="20">
        <v>0</v>
      </c>
      <c r="AA4" s="13">
        <v>0</v>
      </c>
    </row>
    <row r="5" spans="1:27" x14ac:dyDescent="0.25">
      <c r="A5" s="10" t="s">
        <v>922</v>
      </c>
      <c r="B5" s="11" t="s">
        <v>778</v>
      </c>
      <c r="C5" s="20">
        <v>445484.38</v>
      </c>
      <c r="D5" s="20">
        <v>0</v>
      </c>
      <c r="E5" s="20">
        <v>57093.95</v>
      </c>
      <c r="F5" s="20">
        <v>0</v>
      </c>
      <c r="G5" s="20">
        <v>38324.18</v>
      </c>
      <c r="H5" s="20">
        <v>133.11000000000001</v>
      </c>
      <c r="I5" s="20">
        <v>4215.97</v>
      </c>
      <c r="J5" s="20">
        <v>0</v>
      </c>
      <c r="K5" s="20">
        <v>19819.599999999999</v>
      </c>
      <c r="L5" s="20">
        <v>0</v>
      </c>
      <c r="M5" s="20">
        <v>0</v>
      </c>
      <c r="N5" s="20">
        <v>9782.11</v>
      </c>
      <c r="O5" s="20">
        <v>177.29</v>
      </c>
      <c r="P5" s="20">
        <v>0</v>
      </c>
      <c r="Q5" s="20">
        <v>0</v>
      </c>
      <c r="R5" s="20">
        <v>0</v>
      </c>
      <c r="S5" s="20">
        <v>0</v>
      </c>
      <c r="T5" s="20">
        <v>0</v>
      </c>
      <c r="U5" s="20">
        <v>0</v>
      </c>
      <c r="V5" s="20">
        <v>0</v>
      </c>
      <c r="W5" s="20">
        <v>0</v>
      </c>
      <c r="X5" s="20">
        <v>0</v>
      </c>
      <c r="Y5" s="20">
        <v>0</v>
      </c>
      <c r="Z5" s="20">
        <v>0</v>
      </c>
      <c r="AA5" s="13">
        <v>0</v>
      </c>
    </row>
    <row r="6" spans="1:27" x14ac:dyDescent="0.25">
      <c r="A6" s="10" t="s">
        <v>921</v>
      </c>
      <c r="B6" s="11" t="s">
        <v>770</v>
      </c>
      <c r="C6" s="20">
        <v>535100.01</v>
      </c>
      <c r="D6" s="20">
        <v>225</v>
      </c>
      <c r="E6" s="20">
        <v>208303.5</v>
      </c>
      <c r="F6" s="20">
        <v>0</v>
      </c>
      <c r="G6" s="20">
        <v>83391.05</v>
      </c>
      <c r="H6" s="20">
        <v>4433.6899999999996</v>
      </c>
      <c r="I6" s="20">
        <v>9312.2800000000007</v>
      </c>
      <c r="J6" s="20">
        <v>0</v>
      </c>
      <c r="K6" s="20">
        <v>40811.599999999999</v>
      </c>
      <c r="L6" s="20">
        <v>0</v>
      </c>
      <c r="M6" s="20">
        <v>0</v>
      </c>
      <c r="N6" s="20">
        <v>34624.879999999997</v>
      </c>
      <c r="O6" s="20">
        <v>23738.17</v>
      </c>
      <c r="P6" s="20">
        <v>0</v>
      </c>
      <c r="Q6" s="20">
        <v>6722.28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  <c r="X6" s="20">
        <v>0</v>
      </c>
      <c r="Y6" s="20">
        <v>0</v>
      </c>
      <c r="Z6" s="20">
        <v>0</v>
      </c>
      <c r="AA6" s="13">
        <v>0</v>
      </c>
    </row>
    <row r="7" spans="1:27" x14ac:dyDescent="0.25">
      <c r="A7" s="10" t="s">
        <v>920</v>
      </c>
      <c r="B7" s="11" t="s">
        <v>764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  <c r="V7" s="20">
        <v>0</v>
      </c>
      <c r="W7" s="20">
        <v>0</v>
      </c>
      <c r="X7" s="20">
        <v>0</v>
      </c>
      <c r="Y7" s="20">
        <v>0</v>
      </c>
      <c r="Z7" s="20">
        <v>0</v>
      </c>
      <c r="AA7" s="13">
        <v>0</v>
      </c>
    </row>
    <row r="8" spans="1:27" x14ac:dyDescent="0.25">
      <c r="A8" s="10" t="s">
        <v>919</v>
      </c>
      <c r="B8" s="11" t="s">
        <v>758</v>
      </c>
      <c r="C8" s="20">
        <v>65641.67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59664.27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13">
        <v>0</v>
      </c>
    </row>
    <row r="9" spans="1:27" x14ac:dyDescent="0.25">
      <c r="A9" s="10" t="s">
        <v>918</v>
      </c>
      <c r="B9" s="11" t="s">
        <v>752</v>
      </c>
      <c r="C9" s="20">
        <v>444.88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109.72</v>
      </c>
      <c r="L9" s="20">
        <v>0</v>
      </c>
      <c r="M9" s="20">
        <v>0</v>
      </c>
      <c r="N9" s="20">
        <v>59.21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13">
        <v>0</v>
      </c>
    </row>
    <row r="10" spans="1:27" x14ac:dyDescent="0.25">
      <c r="A10" s="10" t="s">
        <v>917</v>
      </c>
      <c r="B10" s="11" t="s">
        <v>746</v>
      </c>
      <c r="C10" s="20">
        <v>20388.669999999998</v>
      </c>
      <c r="D10" s="20">
        <v>936</v>
      </c>
      <c r="E10" s="20">
        <v>1679.68</v>
      </c>
      <c r="F10" s="20">
        <v>0</v>
      </c>
      <c r="G10" s="20">
        <v>2831.06</v>
      </c>
      <c r="H10" s="20">
        <v>0</v>
      </c>
      <c r="I10" s="20">
        <v>161.29</v>
      </c>
      <c r="J10" s="20">
        <v>0</v>
      </c>
      <c r="K10" s="20">
        <v>0</v>
      </c>
      <c r="L10" s="20">
        <v>0</v>
      </c>
      <c r="M10" s="20">
        <v>0</v>
      </c>
      <c r="N10" s="20">
        <v>14554.64</v>
      </c>
      <c r="O10" s="20">
        <v>21769.83</v>
      </c>
      <c r="P10" s="20">
        <v>0</v>
      </c>
      <c r="Q10" s="20">
        <v>1222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0</v>
      </c>
      <c r="Y10" s="20">
        <v>0</v>
      </c>
      <c r="Z10" s="20">
        <v>0</v>
      </c>
      <c r="AA10" s="13">
        <v>0</v>
      </c>
    </row>
    <row r="11" spans="1:27" x14ac:dyDescent="0.25">
      <c r="A11" s="10" t="s">
        <v>916</v>
      </c>
      <c r="B11" s="11" t="s">
        <v>738</v>
      </c>
      <c r="C11" s="20">
        <v>381479.88</v>
      </c>
      <c r="D11" s="20">
        <v>270.89999999999998</v>
      </c>
      <c r="E11" s="20">
        <v>224962.91</v>
      </c>
      <c r="F11" s="20">
        <v>0</v>
      </c>
      <c r="G11" s="20">
        <v>52655.85</v>
      </c>
      <c r="H11" s="20">
        <v>4605.8100000000004</v>
      </c>
      <c r="I11" s="20">
        <v>4643.07</v>
      </c>
      <c r="J11" s="20">
        <v>0</v>
      </c>
      <c r="K11" s="20">
        <v>3266.41</v>
      </c>
      <c r="L11" s="20">
        <v>0</v>
      </c>
      <c r="M11" s="20">
        <v>18632.599999999999</v>
      </c>
      <c r="N11" s="20">
        <v>188384.63</v>
      </c>
      <c r="O11" s="20">
        <v>125756.95</v>
      </c>
      <c r="P11" s="20">
        <v>0</v>
      </c>
      <c r="Q11" s="20">
        <v>11742.8</v>
      </c>
      <c r="R11" s="20">
        <v>0</v>
      </c>
      <c r="S11" s="20">
        <v>0</v>
      </c>
      <c r="T11" s="20">
        <v>0</v>
      </c>
      <c r="U11" s="20">
        <v>2283.23</v>
      </c>
      <c r="V11" s="20">
        <v>128</v>
      </c>
      <c r="W11" s="20">
        <v>0</v>
      </c>
      <c r="X11" s="20">
        <v>0</v>
      </c>
      <c r="Y11" s="20">
        <v>0</v>
      </c>
      <c r="Z11" s="20">
        <v>0</v>
      </c>
      <c r="AA11" s="13">
        <v>0</v>
      </c>
    </row>
    <row r="12" spans="1:27" x14ac:dyDescent="0.25">
      <c r="A12" s="10" t="s">
        <v>915</v>
      </c>
      <c r="B12" s="11" t="s">
        <v>736</v>
      </c>
      <c r="C12" s="20">
        <v>87555.73</v>
      </c>
      <c r="D12" s="20">
        <v>0</v>
      </c>
      <c r="E12" s="20">
        <v>22711.78</v>
      </c>
      <c r="F12" s="20">
        <v>0</v>
      </c>
      <c r="G12" s="20">
        <v>11260.9</v>
      </c>
      <c r="H12" s="20">
        <v>238.65</v>
      </c>
      <c r="I12" s="20">
        <v>1033.71</v>
      </c>
      <c r="J12" s="20">
        <v>0</v>
      </c>
      <c r="K12" s="20">
        <v>267.2</v>
      </c>
      <c r="L12" s="20">
        <v>0</v>
      </c>
      <c r="M12" s="20">
        <v>5758.78</v>
      </c>
      <c r="N12" s="20">
        <v>27426.69</v>
      </c>
      <c r="O12" s="20">
        <v>2605.4</v>
      </c>
      <c r="P12" s="20">
        <v>0</v>
      </c>
      <c r="Q12" s="20">
        <v>2903.53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13">
        <v>0</v>
      </c>
    </row>
    <row r="13" spans="1:27" x14ac:dyDescent="0.25">
      <c r="A13" s="10" t="s">
        <v>914</v>
      </c>
      <c r="B13" s="11" t="s">
        <v>722</v>
      </c>
      <c r="C13" s="20">
        <v>293924.15000000002</v>
      </c>
      <c r="D13" s="20">
        <v>270.89999999999998</v>
      </c>
      <c r="E13" s="20">
        <v>202251.13</v>
      </c>
      <c r="F13" s="20">
        <v>0</v>
      </c>
      <c r="G13" s="20">
        <v>41394.949999999997</v>
      </c>
      <c r="H13" s="20">
        <v>4367.16</v>
      </c>
      <c r="I13" s="20">
        <v>3609.36</v>
      </c>
      <c r="J13" s="20">
        <v>0</v>
      </c>
      <c r="K13" s="20">
        <v>2999.21</v>
      </c>
      <c r="L13" s="20">
        <v>0</v>
      </c>
      <c r="M13" s="20">
        <v>12873.82</v>
      </c>
      <c r="N13" s="20">
        <v>160957.94</v>
      </c>
      <c r="O13" s="20">
        <v>123151.55</v>
      </c>
      <c r="P13" s="20">
        <v>0</v>
      </c>
      <c r="Q13" s="20">
        <v>8839.27</v>
      </c>
      <c r="R13" s="20">
        <v>0</v>
      </c>
      <c r="S13" s="20">
        <v>0</v>
      </c>
      <c r="T13" s="20">
        <v>0</v>
      </c>
      <c r="U13" s="20">
        <v>2283.23</v>
      </c>
      <c r="V13" s="20">
        <v>128</v>
      </c>
      <c r="W13" s="20">
        <v>0</v>
      </c>
      <c r="X13" s="20">
        <v>0</v>
      </c>
      <c r="Y13" s="20">
        <v>0</v>
      </c>
      <c r="Z13" s="20">
        <v>0</v>
      </c>
      <c r="AA13" s="13">
        <v>0</v>
      </c>
    </row>
    <row r="14" spans="1:27" x14ac:dyDescent="0.25">
      <c r="A14" s="10" t="s">
        <v>913</v>
      </c>
      <c r="B14" s="11" t="s">
        <v>706</v>
      </c>
      <c r="C14" s="20">
        <v>586138.67000000004</v>
      </c>
      <c r="D14" s="20">
        <v>1129.1600000000001</v>
      </c>
      <c r="E14" s="20">
        <v>115983.29</v>
      </c>
      <c r="F14" s="20">
        <v>0</v>
      </c>
      <c r="G14" s="20">
        <v>74523.210000000006</v>
      </c>
      <c r="H14" s="20">
        <v>2259.38</v>
      </c>
      <c r="I14" s="20">
        <v>5725.52</v>
      </c>
      <c r="J14" s="20">
        <v>0</v>
      </c>
      <c r="K14" s="20">
        <v>8124.25</v>
      </c>
      <c r="L14" s="20">
        <v>0</v>
      </c>
      <c r="M14" s="20">
        <v>0</v>
      </c>
      <c r="N14" s="20">
        <v>177972.44</v>
      </c>
      <c r="O14" s="20">
        <v>65226.26</v>
      </c>
      <c r="P14" s="20">
        <v>0</v>
      </c>
      <c r="Q14" s="20">
        <v>21018.39</v>
      </c>
      <c r="R14" s="20">
        <v>641.22</v>
      </c>
      <c r="S14" s="20">
        <v>0</v>
      </c>
      <c r="T14" s="20">
        <v>0</v>
      </c>
      <c r="U14" s="20">
        <v>3240.87</v>
      </c>
      <c r="V14" s="20">
        <v>775</v>
      </c>
      <c r="W14" s="20">
        <v>0</v>
      </c>
      <c r="X14" s="20">
        <v>0</v>
      </c>
      <c r="Y14" s="20">
        <v>0</v>
      </c>
      <c r="Z14" s="20">
        <v>0</v>
      </c>
      <c r="AA14" s="13">
        <v>0</v>
      </c>
    </row>
    <row r="15" spans="1:27" x14ac:dyDescent="0.25">
      <c r="A15" s="10" t="s">
        <v>912</v>
      </c>
      <c r="B15" s="11" t="s">
        <v>704</v>
      </c>
      <c r="C15" s="20">
        <v>183227.95</v>
      </c>
      <c r="D15" s="20">
        <v>0</v>
      </c>
      <c r="E15" s="20">
        <v>8805.64</v>
      </c>
      <c r="F15" s="20">
        <v>0</v>
      </c>
      <c r="G15" s="20">
        <v>6365.64</v>
      </c>
      <c r="H15" s="20">
        <v>435.89</v>
      </c>
      <c r="I15" s="20">
        <v>1078.6099999999999</v>
      </c>
      <c r="J15" s="20">
        <v>0</v>
      </c>
      <c r="K15" s="20">
        <v>4640.83</v>
      </c>
      <c r="L15" s="20">
        <v>0</v>
      </c>
      <c r="M15" s="20">
        <v>0</v>
      </c>
      <c r="N15" s="20">
        <v>14891.35</v>
      </c>
      <c r="O15" s="20">
        <v>706.02</v>
      </c>
      <c r="P15" s="20">
        <v>0</v>
      </c>
      <c r="Q15" s="20">
        <v>1451.39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13">
        <v>0</v>
      </c>
    </row>
    <row r="16" spans="1:27" x14ac:dyDescent="0.25">
      <c r="A16" s="10" t="s">
        <v>911</v>
      </c>
      <c r="B16" s="11" t="s">
        <v>690</v>
      </c>
      <c r="C16" s="20">
        <v>402910.71999999997</v>
      </c>
      <c r="D16" s="20">
        <v>1129.1600000000001</v>
      </c>
      <c r="E16" s="20">
        <v>107177.65</v>
      </c>
      <c r="F16" s="20">
        <v>0</v>
      </c>
      <c r="G16" s="20">
        <v>68157.570000000007</v>
      </c>
      <c r="H16" s="20">
        <v>1823.49</v>
      </c>
      <c r="I16" s="20">
        <v>4646.91</v>
      </c>
      <c r="J16" s="20">
        <v>0</v>
      </c>
      <c r="K16" s="20">
        <v>3483.42</v>
      </c>
      <c r="L16" s="20">
        <v>0</v>
      </c>
      <c r="M16" s="20">
        <v>0</v>
      </c>
      <c r="N16" s="20">
        <v>163081.09</v>
      </c>
      <c r="O16" s="20">
        <v>64520.24</v>
      </c>
      <c r="P16" s="20">
        <v>0</v>
      </c>
      <c r="Q16" s="20">
        <v>19567</v>
      </c>
      <c r="R16" s="20">
        <v>641.22</v>
      </c>
      <c r="S16" s="20">
        <v>0</v>
      </c>
      <c r="T16" s="20">
        <v>0</v>
      </c>
      <c r="U16" s="20">
        <v>3240.87</v>
      </c>
      <c r="V16" s="20">
        <v>775</v>
      </c>
      <c r="W16" s="20">
        <v>0</v>
      </c>
      <c r="X16" s="20">
        <v>0</v>
      </c>
      <c r="Y16" s="20">
        <v>0</v>
      </c>
      <c r="Z16" s="20">
        <v>0</v>
      </c>
      <c r="AA16" s="13">
        <v>0</v>
      </c>
    </row>
    <row r="17" spans="1:27" x14ac:dyDescent="0.25">
      <c r="A17" s="10" t="s">
        <v>910</v>
      </c>
      <c r="B17" s="11" t="s">
        <v>674</v>
      </c>
      <c r="C17" s="20">
        <v>967618.55</v>
      </c>
      <c r="D17" s="20">
        <v>1400.06</v>
      </c>
      <c r="E17" s="20">
        <v>340946.2</v>
      </c>
      <c r="F17" s="20">
        <v>0</v>
      </c>
      <c r="G17" s="20">
        <v>127179.06</v>
      </c>
      <c r="H17" s="20">
        <v>6865.19</v>
      </c>
      <c r="I17" s="20">
        <v>10367.6</v>
      </c>
      <c r="J17" s="20">
        <v>0</v>
      </c>
      <c r="K17" s="20">
        <v>11390.66</v>
      </c>
      <c r="L17" s="20">
        <v>0</v>
      </c>
      <c r="M17" s="20">
        <v>18632.599999999999</v>
      </c>
      <c r="N17" s="20">
        <v>366358.1</v>
      </c>
      <c r="O17" s="20">
        <v>190983.21</v>
      </c>
      <c r="P17" s="20">
        <v>0</v>
      </c>
      <c r="Q17" s="20">
        <v>32761.19</v>
      </c>
      <c r="R17" s="20">
        <v>641.22</v>
      </c>
      <c r="S17" s="20">
        <v>0</v>
      </c>
      <c r="T17" s="20">
        <v>0</v>
      </c>
      <c r="U17" s="20">
        <v>5524.1</v>
      </c>
      <c r="V17" s="20">
        <v>903</v>
      </c>
      <c r="W17" s="20">
        <v>0</v>
      </c>
      <c r="X17" s="20">
        <v>0</v>
      </c>
      <c r="Y17" s="20">
        <v>0</v>
      </c>
      <c r="Z17" s="20">
        <v>0</v>
      </c>
      <c r="AA17" s="13">
        <v>0</v>
      </c>
    </row>
    <row r="18" spans="1:27" x14ac:dyDescent="0.25">
      <c r="A18" s="10" t="s">
        <v>909</v>
      </c>
      <c r="B18" s="11" t="s">
        <v>672</v>
      </c>
      <c r="C18" s="20">
        <v>270783.68</v>
      </c>
      <c r="D18" s="20">
        <v>0</v>
      </c>
      <c r="E18" s="20">
        <v>31517.42</v>
      </c>
      <c r="F18" s="20">
        <v>0</v>
      </c>
      <c r="G18" s="20">
        <v>17331.54</v>
      </c>
      <c r="H18" s="20">
        <v>674.54</v>
      </c>
      <c r="I18" s="20">
        <v>2093.16</v>
      </c>
      <c r="J18" s="20">
        <v>0</v>
      </c>
      <c r="K18" s="20">
        <v>4908.03</v>
      </c>
      <c r="L18" s="20">
        <v>0</v>
      </c>
      <c r="M18" s="20">
        <v>5758.78</v>
      </c>
      <c r="N18" s="20">
        <v>42265.05</v>
      </c>
      <c r="O18" s="20">
        <v>3311.41</v>
      </c>
      <c r="P18" s="20">
        <v>0</v>
      </c>
      <c r="Q18" s="20">
        <v>4354.92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13">
        <v>0</v>
      </c>
    </row>
    <row r="19" spans="1:27" x14ac:dyDescent="0.25">
      <c r="A19" s="10" t="s">
        <v>908</v>
      </c>
      <c r="B19" s="11" t="s">
        <v>658</v>
      </c>
      <c r="C19" s="20">
        <v>696834.87</v>
      </c>
      <c r="D19" s="20">
        <v>1400.06</v>
      </c>
      <c r="E19" s="20">
        <v>309428.78000000003</v>
      </c>
      <c r="F19" s="20">
        <v>0</v>
      </c>
      <c r="G19" s="20">
        <v>109847.52</v>
      </c>
      <c r="H19" s="20">
        <v>6190.65</v>
      </c>
      <c r="I19" s="20">
        <v>8274.44</v>
      </c>
      <c r="J19" s="20">
        <v>0</v>
      </c>
      <c r="K19" s="20">
        <v>6482.63</v>
      </c>
      <c r="L19" s="20">
        <v>0</v>
      </c>
      <c r="M19" s="20">
        <v>12873.82</v>
      </c>
      <c r="N19" s="20">
        <v>324093.05</v>
      </c>
      <c r="O19" s="20">
        <v>187671.8</v>
      </c>
      <c r="P19" s="20">
        <v>0</v>
      </c>
      <c r="Q19" s="20">
        <v>28406.27</v>
      </c>
      <c r="R19" s="20">
        <v>641.22</v>
      </c>
      <c r="S19" s="20">
        <v>0</v>
      </c>
      <c r="T19" s="20">
        <v>0</v>
      </c>
      <c r="U19" s="20">
        <v>5524.1</v>
      </c>
      <c r="V19" s="20">
        <v>903</v>
      </c>
      <c r="W19" s="20">
        <v>0</v>
      </c>
      <c r="X19" s="20">
        <v>0</v>
      </c>
      <c r="Y19" s="20">
        <v>0</v>
      </c>
      <c r="Z19" s="20">
        <v>0</v>
      </c>
      <c r="AA19" s="13">
        <v>0</v>
      </c>
    </row>
    <row r="20" spans="1:27" x14ac:dyDescent="0.25">
      <c r="A20" s="10" t="s">
        <v>907</v>
      </c>
      <c r="B20" s="11" t="s">
        <v>642</v>
      </c>
      <c r="C20" s="20">
        <v>2459283.9300000002</v>
      </c>
      <c r="D20" s="20">
        <v>0</v>
      </c>
      <c r="E20" s="20">
        <v>2131713.67</v>
      </c>
      <c r="F20" s="20">
        <v>30724.76</v>
      </c>
      <c r="G20" s="20">
        <v>2043064.82</v>
      </c>
      <c r="H20" s="20">
        <v>87478.27</v>
      </c>
      <c r="I20" s="20">
        <v>116805.66</v>
      </c>
      <c r="J20" s="20">
        <v>0</v>
      </c>
      <c r="K20" s="20">
        <v>7926.2</v>
      </c>
      <c r="L20" s="20">
        <v>0</v>
      </c>
      <c r="M20" s="20">
        <v>0</v>
      </c>
      <c r="N20" s="20">
        <v>306870.49</v>
      </c>
      <c r="O20" s="20">
        <v>420390.49</v>
      </c>
      <c r="P20" s="20">
        <v>0</v>
      </c>
      <c r="Q20" s="20">
        <v>378006.12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13">
        <v>0</v>
      </c>
    </row>
    <row r="21" spans="1:27" x14ac:dyDescent="0.25">
      <c r="A21" s="10" t="s">
        <v>906</v>
      </c>
      <c r="B21" s="11" t="s">
        <v>201</v>
      </c>
      <c r="C21" s="20">
        <v>2404683.92</v>
      </c>
      <c r="D21" s="20">
        <v>0</v>
      </c>
      <c r="E21" s="20">
        <v>2088127.04</v>
      </c>
      <c r="F21" s="20">
        <v>30724.76</v>
      </c>
      <c r="G21" s="20">
        <v>2017108.99</v>
      </c>
      <c r="H21" s="20">
        <v>85980.78</v>
      </c>
      <c r="I21" s="20">
        <v>112943.06</v>
      </c>
      <c r="J21" s="20">
        <v>0</v>
      </c>
      <c r="K21" s="20">
        <v>7713.85</v>
      </c>
      <c r="L21" s="20">
        <v>0</v>
      </c>
      <c r="M21" s="20">
        <v>0</v>
      </c>
      <c r="N21" s="20">
        <v>285889.84999999998</v>
      </c>
      <c r="O21" s="20">
        <v>396341.89</v>
      </c>
      <c r="P21" s="20">
        <v>0</v>
      </c>
      <c r="Q21" s="20">
        <v>372174.19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13">
        <v>0</v>
      </c>
    </row>
    <row r="22" spans="1:27" x14ac:dyDescent="0.25">
      <c r="A22" s="10" t="s">
        <v>905</v>
      </c>
      <c r="B22" s="11" t="s">
        <v>640</v>
      </c>
      <c r="C22" s="20">
        <v>1921426.28</v>
      </c>
      <c r="D22" s="20">
        <v>0</v>
      </c>
      <c r="E22" s="20">
        <v>1407624.18</v>
      </c>
      <c r="F22" s="20">
        <v>28783.05</v>
      </c>
      <c r="G22" s="20">
        <v>1458044.3</v>
      </c>
      <c r="H22" s="20">
        <v>71379.350000000006</v>
      </c>
      <c r="I22" s="20">
        <v>73568.81</v>
      </c>
      <c r="J22" s="20">
        <v>0</v>
      </c>
      <c r="K22" s="20">
        <v>6922.65</v>
      </c>
      <c r="L22" s="20">
        <v>0</v>
      </c>
      <c r="M22" s="20">
        <v>0</v>
      </c>
      <c r="N22" s="20">
        <v>220940</v>
      </c>
      <c r="O22" s="20">
        <v>153343.85999999999</v>
      </c>
      <c r="P22" s="20">
        <v>0</v>
      </c>
      <c r="Q22" s="20">
        <v>170169.15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  <c r="Z22" s="20">
        <v>0</v>
      </c>
      <c r="AA22" s="13">
        <v>0</v>
      </c>
    </row>
    <row r="23" spans="1:27" x14ac:dyDescent="0.25">
      <c r="A23" s="10" t="s">
        <v>904</v>
      </c>
      <c r="B23" s="11" t="s">
        <v>612</v>
      </c>
      <c r="C23" s="20">
        <v>479565.28</v>
      </c>
      <c r="D23" s="20">
        <v>0</v>
      </c>
      <c r="E23" s="20">
        <v>678766.66</v>
      </c>
      <c r="F23" s="20">
        <v>1941.71</v>
      </c>
      <c r="G23" s="20">
        <v>557228.69999999995</v>
      </c>
      <c r="H23" s="20">
        <v>14476.83</v>
      </c>
      <c r="I23" s="20">
        <v>39215.31</v>
      </c>
      <c r="J23" s="20">
        <v>0</v>
      </c>
      <c r="K23" s="20">
        <v>784.4</v>
      </c>
      <c r="L23" s="20">
        <v>0</v>
      </c>
      <c r="M23" s="20">
        <v>0</v>
      </c>
      <c r="N23" s="20">
        <v>64653.91</v>
      </c>
      <c r="O23" s="20">
        <v>242653.98</v>
      </c>
      <c r="P23" s="20">
        <v>0</v>
      </c>
      <c r="Q23" s="20">
        <v>201886.04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13">
        <v>0</v>
      </c>
    </row>
    <row r="24" spans="1:27" x14ac:dyDescent="0.25">
      <c r="A24" s="10" t="s">
        <v>903</v>
      </c>
      <c r="B24" s="11" t="s">
        <v>594</v>
      </c>
      <c r="C24" s="20">
        <v>3692.36</v>
      </c>
      <c r="D24" s="20">
        <v>0</v>
      </c>
      <c r="E24" s="20">
        <v>1736.2</v>
      </c>
      <c r="F24" s="20">
        <v>0</v>
      </c>
      <c r="G24" s="20">
        <v>1835.99</v>
      </c>
      <c r="H24" s="20">
        <v>124.6</v>
      </c>
      <c r="I24" s="20">
        <v>158.94</v>
      </c>
      <c r="J24" s="20">
        <v>0</v>
      </c>
      <c r="K24" s="20">
        <v>6.8</v>
      </c>
      <c r="L24" s="20">
        <v>0</v>
      </c>
      <c r="M24" s="20">
        <v>0</v>
      </c>
      <c r="N24" s="20">
        <v>295.94</v>
      </c>
      <c r="O24" s="20">
        <v>344.05</v>
      </c>
      <c r="P24" s="20">
        <v>0</v>
      </c>
      <c r="Q24" s="20">
        <v>119</v>
      </c>
      <c r="R24" s="20">
        <v>0</v>
      </c>
      <c r="S24" s="20">
        <v>0</v>
      </c>
      <c r="T24" s="20">
        <v>0</v>
      </c>
      <c r="U24" s="20">
        <v>0</v>
      </c>
      <c r="V24" s="20">
        <v>0</v>
      </c>
      <c r="W24" s="20">
        <v>0</v>
      </c>
      <c r="X24" s="20">
        <v>0</v>
      </c>
      <c r="Y24" s="20">
        <v>0</v>
      </c>
      <c r="Z24" s="20">
        <v>0</v>
      </c>
      <c r="AA24" s="13">
        <v>0</v>
      </c>
    </row>
    <row r="25" spans="1:27" x14ac:dyDescent="0.25">
      <c r="A25" s="10" t="s">
        <v>902</v>
      </c>
      <c r="B25" s="11" t="s">
        <v>574</v>
      </c>
      <c r="C25" s="20">
        <v>54600.01</v>
      </c>
      <c r="D25" s="20">
        <v>0</v>
      </c>
      <c r="E25" s="20">
        <v>43586.63</v>
      </c>
      <c r="F25" s="20">
        <v>0</v>
      </c>
      <c r="G25" s="20">
        <v>25955.83</v>
      </c>
      <c r="H25" s="20">
        <v>1497.49</v>
      </c>
      <c r="I25" s="20">
        <v>3862.6</v>
      </c>
      <c r="J25" s="20">
        <v>0</v>
      </c>
      <c r="K25" s="20">
        <v>212.35</v>
      </c>
      <c r="L25" s="20">
        <v>0</v>
      </c>
      <c r="M25" s="20">
        <v>0</v>
      </c>
      <c r="N25" s="20">
        <v>20980.639999999999</v>
      </c>
      <c r="O25" s="20">
        <v>24048.6</v>
      </c>
      <c r="P25" s="20">
        <v>0</v>
      </c>
      <c r="Q25" s="20">
        <v>5831.93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0</v>
      </c>
      <c r="AA25" s="13">
        <v>0</v>
      </c>
    </row>
    <row r="26" spans="1:27" x14ac:dyDescent="0.25">
      <c r="A26" s="10" t="s">
        <v>901</v>
      </c>
      <c r="B26" s="11" t="s">
        <v>572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  <c r="Z26" s="20">
        <v>0</v>
      </c>
      <c r="AA26" s="13">
        <v>0</v>
      </c>
    </row>
    <row r="27" spans="1:27" x14ac:dyDescent="0.25">
      <c r="A27" s="10" t="s">
        <v>900</v>
      </c>
      <c r="B27" s="11" t="s">
        <v>570</v>
      </c>
      <c r="C27" s="20">
        <v>12192.54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5176.97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  <c r="V27" s="20">
        <v>0</v>
      </c>
      <c r="W27" s="20">
        <v>0</v>
      </c>
      <c r="X27" s="20">
        <v>0</v>
      </c>
      <c r="Y27" s="20">
        <v>0</v>
      </c>
      <c r="Z27" s="20">
        <v>0</v>
      </c>
      <c r="AA27" s="13">
        <v>0</v>
      </c>
    </row>
    <row r="28" spans="1:27" x14ac:dyDescent="0.25">
      <c r="A28" s="10" t="s">
        <v>899</v>
      </c>
      <c r="B28" s="11" t="s">
        <v>562</v>
      </c>
      <c r="C28" s="20">
        <v>1132.44</v>
      </c>
      <c r="D28" s="20">
        <v>0</v>
      </c>
      <c r="E28" s="20">
        <v>6255</v>
      </c>
      <c r="F28" s="20">
        <v>0</v>
      </c>
      <c r="G28" s="20">
        <v>0</v>
      </c>
      <c r="H28" s="20">
        <v>250</v>
      </c>
      <c r="I28" s="20">
        <v>562.95000000000005</v>
      </c>
      <c r="J28" s="20">
        <v>0</v>
      </c>
      <c r="K28" s="20">
        <v>0</v>
      </c>
      <c r="L28" s="20">
        <v>0</v>
      </c>
      <c r="M28" s="20">
        <v>0</v>
      </c>
      <c r="N28" s="20">
        <v>4.91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  <c r="Z28" s="20">
        <v>0</v>
      </c>
      <c r="AA28" s="13">
        <v>0</v>
      </c>
    </row>
    <row r="29" spans="1:27" x14ac:dyDescent="0.25">
      <c r="A29" s="10" t="s">
        <v>898</v>
      </c>
      <c r="B29" s="11" t="s">
        <v>554</v>
      </c>
      <c r="C29" s="20">
        <v>149138.17000000001</v>
      </c>
      <c r="D29" s="20">
        <v>4.58</v>
      </c>
      <c r="E29" s="20">
        <v>44379.73</v>
      </c>
      <c r="F29" s="20">
        <v>0</v>
      </c>
      <c r="G29" s="20">
        <v>20965.34</v>
      </c>
      <c r="H29" s="20">
        <v>1805.3</v>
      </c>
      <c r="I29" s="20">
        <v>2029.02</v>
      </c>
      <c r="J29" s="20">
        <v>0</v>
      </c>
      <c r="K29" s="20">
        <v>21.6</v>
      </c>
      <c r="L29" s="20">
        <v>0</v>
      </c>
      <c r="M29" s="20">
        <v>0</v>
      </c>
      <c r="N29" s="20">
        <v>81520.03</v>
      </c>
      <c r="O29" s="20">
        <v>18667.62</v>
      </c>
      <c r="P29" s="20">
        <v>0</v>
      </c>
      <c r="Q29" s="20">
        <v>7265.3</v>
      </c>
      <c r="R29" s="20">
        <v>0</v>
      </c>
      <c r="S29" s="20">
        <v>0</v>
      </c>
      <c r="T29" s="20">
        <v>0</v>
      </c>
      <c r="U29" s="20">
        <v>0</v>
      </c>
      <c r="V29" s="20">
        <v>590</v>
      </c>
      <c r="W29" s="20">
        <v>0</v>
      </c>
      <c r="X29" s="20">
        <v>0</v>
      </c>
      <c r="Y29" s="20">
        <v>0</v>
      </c>
      <c r="Z29" s="20">
        <v>0</v>
      </c>
      <c r="AA29" s="13">
        <v>0</v>
      </c>
    </row>
    <row r="30" spans="1:27" x14ac:dyDescent="0.25">
      <c r="A30" s="10" t="s">
        <v>897</v>
      </c>
      <c r="B30" s="11" t="s">
        <v>512</v>
      </c>
      <c r="C30" s="20">
        <v>31562.799999999999</v>
      </c>
      <c r="D30" s="20">
        <v>503.73</v>
      </c>
      <c r="E30" s="20">
        <v>1171.54</v>
      </c>
      <c r="F30" s="20">
        <v>0</v>
      </c>
      <c r="G30" s="20">
        <v>0</v>
      </c>
      <c r="H30" s="20">
        <v>0</v>
      </c>
      <c r="I30" s="20">
        <v>105.44</v>
      </c>
      <c r="J30" s="20">
        <v>0</v>
      </c>
      <c r="K30" s="20">
        <v>0</v>
      </c>
      <c r="L30" s="20">
        <v>0</v>
      </c>
      <c r="M30" s="20">
        <v>0</v>
      </c>
      <c r="N30" s="20">
        <v>4387.05</v>
      </c>
      <c r="O30" s="20">
        <v>981.65</v>
      </c>
      <c r="P30" s="20">
        <v>0</v>
      </c>
      <c r="Q30" s="20">
        <v>0</v>
      </c>
      <c r="R30" s="20">
        <v>412.77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13">
        <v>0</v>
      </c>
    </row>
    <row r="31" spans="1:27" x14ac:dyDescent="0.25">
      <c r="A31" s="10" t="s">
        <v>896</v>
      </c>
      <c r="B31" s="11" t="s">
        <v>502</v>
      </c>
      <c r="C31" s="20">
        <v>146.24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17.75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13">
        <v>0</v>
      </c>
    </row>
    <row r="32" spans="1:27" x14ac:dyDescent="0.25">
      <c r="A32" s="10" t="s">
        <v>895</v>
      </c>
      <c r="B32" s="11" t="s">
        <v>496</v>
      </c>
      <c r="C32" s="20">
        <v>20307.650000000001</v>
      </c>
      <c r="D32" s="20">
        <v>911.74</v>
      </c>
      <c r="E32" s="20">
        <v>200</v>
      </c>
      <c r="F32" s="20">
        <v>0</v>
      </c>
      <c r="G32" s="20">
        <v>136</v>
      </c>
      <c r="H32" s="20">
        <v>0</v>
      </c>
      <c r="I32" s="20">
        <v>8.6</v>
      </c>
      <c r="J32" s="20">
        <v>0</v>
      </c>
      <c r="K32" s="20">
        <v>231</v>
      </c>
      <c r="L32" s="20">
        <v>0</v>
      </c>
      <c r="M32" s="20">
        <v>0</v>
      </c>
      <c r="N32" s="20">
        <v>12495.65</v>
      </c>
      <c r="O32" s="20">
        <v>39.51</v>
      </c>
      <c r="P32" s="20">
        <v>0</v>
      </c>
      <c r="Q32" s="20">
        <v>68</v>
      </c>
      <c r="R32" s="20">
        <v>911.74</v>
      </c>
      <c r="S32" s="20">
        <v>0</v>
      </c>
      <c r="T32" s="20">
        <v>0</v>
      </c>
      <c r="U32" s="20">
        <v>196.36</v>
      </c>
      <c r="V32" s="20">
        <v>0</v>
      </c>
      <c r="W32" s="20">
        <v>0</v>
      </c>
      <c r="X32" s="20">
        <v>0</v>
      </c>
      <c r="Y32" s="20">
        <v>0</v>
      </c>
      <c r="Z32" s="20">
        <v>0</v>
      </c>
      <c r="AA32" s="13">
        <v>0</v>
      </c>
    </row>
    <row r="33" spans="1:27" x14ac:dyDescent="0.25">
      <c r="A33" s="10" t="s">
        <v>894</v>
      </c>
      <c r="B33" s="11" t="s">
        <v>484</v>
      </c>
      <c r="C33" s="20">
        <v>1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  <c r="T33" s="20">
        <v>0</v>
      </c>
      <c r="U33" s="20">
        <v>0</v>
      </c>
      <c r="V33" s="20">
        <v>0</v>
      </c>
      <c r="W33" s="20">
        <v>0</v>
      </c>
      <c r="X33" s="20">
        <v>0</v>
      </c>
      <c r="Y33" s="20">
        <v>0</v>
      </c>
      <c r="Z33" s="20">
        <v>0</v>
      </c>
      <c r="AA33" s="13">
        <v>0</v>
      </c>
    </row>
    <row r="34" spans="1:27" x14ac:dyDescent="0.25">
      <c r="A34" s="10" t="s">
        <v>893</v>
      </c>
      <c r="B34" s="11" t="s">
        <v>478</v>
      </c>
      <c r="C34" s="20">
        <v>44463.44</v>
      </c>
      <c r="D34" s="20">
        <v>0</v>
      </c>
      <c r="E34" s="20">
        <v>32205.27</v>
      </c>
      <c r="F34" s="20">
        <v>0</v>
      </c>
      <c r="G34" s="20">
        <v>12615.03</v>
      </c>
      <c r="H34" s="20">
        <v>466.68</v>
      </c>
      <c r="I34" s="20">
        <v>2539.1799999999998</v>
      </c>
      <c r="J34" s="20">
        <v>0</v>
      </c>
      <c r="K34" s="20">
        <v>847.71</v>
      </c>
      <c r="L34" s="20">
        <v>0</v>
      </c>
      <c r="M34" s="20">
        <v>0</v>
      </c>
      <c r="N34" s="20">
        <v>530.86</v>
      </c>
      <c r="O34" s="20">
        <v>0</v>
      </c>
      <c r="P34" s="20">
        <v>0</v>
      </c>
      <c r="Q34" s="20">
        <v>0</v>
      </c>
      <c r="R34" s="20">
        <v>0</v>
      </c>
      <c r="S34" s="20">
        <v>0</v>
      </c>
      <c r="T34" s="20">
        <v>0</v>
      </c>
      <c r="U34" s="20">
        <v>0</v>
      </c>
      <c r="V34" s="20">
        <v>0</v>
      </c>
      <c r="W34" s="20">
        <v>0</v>
      </c>
      <c r="X34" s="20">
        <v>0</v>
      </c>
      <c r="Y34" s="20">
        <v>0</v>
      </c>
      <c r="Z34" s="20">
        <v>0</v>
      </c>
      <c r="AA34" s="13">
        <v>0</v>
      </c>
    </row>
    <row r="35" spans="1:27" x14ac:dyDescent="0.25">
      <c r="A35" s="14" t="s">
        <v>892</v>
      </c>
      <c r="B35" s="15" t="s">
        <v>468</v>
      </c>
      <c r="C35" s="21">
        <v>5078380.49</v>
      </c>
      <c r="D35" s="21">
        <v>85853.66</v>
      </c>
      <c r="E35" s="21">
        <v>2893943.16</v>
      </c>
      <c r="F35" s="21">
        <v>30724.76</v>
      </c>
      <c r="G35" s="21">
        <v>2497863.67</v>
      </c>
      <c r="H35" s="21">
        <v>104548.83</v>
      </c>
      <c r="I35" s="21">
        <v>154820.78</v>
      </c>
      <c r="J35" s="21">
        <v>0</v>
      </c>
      <c r="K35" s="21">
        <v>89988.29</v>
      </c>
      <c r="L35" s="21">
        <v>0</v>
      </c>
      <c r="M35" s="21">
        <v>18632.599999999999</v>
      </c>
      <c r="N35" s="21">
        <v>905136.18</v>
      </c>
      <c r="O35" s="21">
        <v>678862.77</v>
      </c>
      <c r="P35" s="21">
        <v>0</v>
      </c>
      <c r="Q35" s="21">
        <v>430602.89</v>
      </c>
      <c r="R35" s="21">
        <v>1965.73</v>
      </c>
      <c r="S35" s="21">
        <v>0</v>
      </c>
      <c r="T35" s="21">
        <v>0</v>
      </c>
      <c r="U35" s="21">
        <v>5720.46</v>
      </c>
      <c r="V35" s="21">
        <v>1493</v>
      </c>
      <c r="W35" s="21">
        <v>0</v>
      </c>
      <c r="X35" s="21">
        <v>0</v>
      </c>
      <c r="Y35" s="21">
        <v>0</v>
      </c>
      <c r="Z35" s="21">
        <v>0</v>
      </c>
      <c r="AA35" s="17">
        <v>0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EB492-B94D-4D10-8B99-4ED6509170F7}">
  <sheetPr>
    <outlinePr summaryBelow="0"/>
  </sheetPr>
  <dimension ref="A1:E40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2" sqref="A2:B3"/>
    </sheetView>
  </sheetViews>
  <sheetFormatPr defaultRowHeight="15" x14ac:dyDescent="0.25"/>
  <cols>
    <col min="1" max="1" width="38.5703125" style="1" customWidth="1"/>
    <col min="2" max="2" width="9.28515625" style="1" customWidth="1"/>
    <col min="3" max="5" width="16.42578125" style="2" bestFit="1" customWidth="1"/>
    <col min="6" max="16384" width="9.140625" style="1"/>
  </cols>
  <sheetData>
    <row r="1" spans="1:5" x14ac:dyDescent="0.25">
      <c r="A1" s="4" t="s">
        <v>1079</v>
      </c>
    </row>
    <row r="2" spans="1:5" ht="45" x14ac:dyDescent="0.25">
      <c r="A2" s="24"/>
      <c r="B2" s="25"/>
      <c r="C2" s="18" t="s">
        <v>1078</v>
      </c>
      <c r="D2" s="18" t="s">
        <v>1077</v>
      </c>
      <c r="E2" s="19" t="s">
        <v>1076</v>
      </c>
    </row>
    <row r="3" spans="1:5" x14ac:dyDescent="0.25">
      <c r="A3" s="26"/>
      <c r="B3" s="27"/>
      <c r="C3" s="22" t="s">
        <v>203</v>
      </c>
      <c r="D3" s="22" t="s">
        <v>205</v>
      </c>
      <c r="E3" s="23" t="s">
        <v>207</v>
      </c>
    </row>
    <row r="4" spans="1:5" x14ac:dyDescent="0.25">
      <c r="A4" s="10" t="s">
        <v>1075</v>
      </c>
      <c r="B4" s="11" t="s">
        <v>201</v>
      </c>
      <c r="C4" s="20">
        <v>144294</v>
      </c>
      <c r="D4" s="20">
        <v>1406817.8</v>
      </c>
      <c r="E4" s="13">
        <v>0</v>
      </c>
    </row>
    <row r="5" spans="1:5" x14ac:dyDescent="0.25">
      <c r="A5" s="10" t="s">
        <v>1074</v>
      </c>
      <c r="B5" s="11" t="s">
        <v>1073</v>
      </c>
      <c r="C5" s="20">
        <v>50047</v>
      </c>
      <c r="D5" s="20">
        <v>150388.06</v>
      </c>
      <c r="E5" s="13">
        <v>0</v>
      </c>
    </row>
    <row r="6" spans="1:5" x14ac:dyDescent="0.25">
      <c r="A6" s="10" t="s">
        <v>1072</v>
      </c>
      <c r="B6" s="11" t="s">
        <v>1071</v>
      </c>
      <c r="C6" s="20">
        <v>6913</v>
      </c>
      <c r="D6" s="20">
        <v>123079.67999999999</v>
      </c>
      <c r="E6" s="13">
        <v>0</v>
      </c>
    </row>
    <row r="7" spans="1:5" x14ac:dyDescent="0.25">
      <c r="A7" s="10" t="s">
        <v>1070</v>
      </c>
      <c r="B7" s="11" t="s">
        <v>1069</v>
      </c>
      <c r="C7" s="20">
        <v>485</v>
      </c>
      <c r="D7" s="20">
        <v>19884.32</v>
      </c>
      <c r="E7" s="13">
        <v>0</v>
      </c>
    </row>
    <row r="8" spans="1:5" x14ac:dyDescent="0.25">
      <c r="A8" s="10" t="s">
        <v>1068</v>
      </c>
      <c r="B8" s="11" t="s">
        <v>1067</v>
      </c>
      <c r="C8" s="20">
        <v>22049</v>
      </c>
      <c r="D8" s="20">
        <v>292245.39</v>
      </c>
      <c r="E8" s="13">
        <v>0</v>
      </c>
    </row>
    <row r="9" spans="1:5" x14ac:dyDescent="0.25">
      <c r="A9" s="10" t="s">
        <v>1066</v>
      </c>
      <c r="B9" s="11" t="s">
        <v>1065</v>
      </c>
      <c r="C9" s="20">
        <v>76044</v>
      </c>
      <c r="D9" s="20">
        <v>435165.7</v>
      </c>
      <c r="E9" s="13">
        <v>0</v>
      </c>
    </row>
    <row r="10" spans="1:5" x14ac:dyDescent="0.25">
      <c r="A10" s="10" t="s">
        <v>1064</v>
      </c>
      <c r="B10" s="11" t="s">
        <v>1063</v>
      </c>
      <c r="C10" s="20">
        <v>9731</v>
      </c>
      <c r="D10" s="20">
        <v>67379.53</v>
      </c>
      <c r="E10" s="13">
        <v>0</v>
      </c>
    </row>
    <row r="11" spans="1:5" x14ac:dyDescent="0.25">
      <c r="A11" s="10" t="s">
        <v>1062</v>
      </c>
      <c r="B11" s="11" t="s">
        <v>1061</v>
      </c>
      <c r="C11" s="20">
        <v>33144</v>
      </c>
      <c r="D11" s="20">
        <v>22483.55</v>
      </c>
      <c r="E11" s="13">
        <v>0</v>
      </c>
    </row>
    <row r="12" spans="1:5" x14ac:dyDescent="0.25">
      <c r="A12" s="10" t="s">
        <v>1060</v>
      </c>
      <c r="B12" s="11" t="s">
        <v>1059</v>
      </c>
      <c r="C12" s="20">
        <v>9638</v>
      </c>
      <c r="D12" s="20">
        <v>296191.57</v>
      </c>
      <c r="E12" s="13">
        <v>0</v>
      </c>
    </row>
    <row r="13" spans="1:5" x14ac:dyDescent="0.25">
      <c r="A13" s="10" t="s">
        <v>1058</v>
      </c>
      <c r="B13" s="11" t="s">
        <v>463</v>
      </c>
      <c r="C13" s="20">
        <v>93035</v>
      </c>
      <c r="D13" s="20">
        <v>862543.27</v>
      </c>
      <c r="E13" s="13">
        <v>237515.29</v>
      </c>
    </row>
    <row r="14" spans="1:5" x14ac:dyDescent="0.25">
      <c r="A14" s="10" t="s">
        <v>1057</v>
      </c>
      <c r="B14" s="11" t="s">
        <v>885</v>
      </c>
      <c r="C14" s="20">
        <v>21415</v>
      </c>
      <c r="D14" s="20">
        <v>159432.22</v>
      </c>
      <c r="E14" s="13">
        <v>42458.32</v>
      </c>
    </row>
    <row r="15" spans="1:5" x14ac:dyDescent="0.25">
      <c r="A15" s="10" t="s">
        <v>1056</v>
      </c>
      <c r="B15" s="11" t="s">
        <v>1055</v>
      </c>
      <c r="C15" s="20">
        <v>7604</v>
      </c>
      <c r="D15" s="20">
        <v>4449.37</v>
      </c>
      <c r="E15" s="13">
        <v>1215.95</v>
      </c>
    </row>
    <row r="16" spans="1:5" x14ac:dyDescent="0.25">
      <c r="A16" s="10" t="s">
        <v>1054</v>
      </c>
      <c r="B16" s="11" t="s">
        <v>1053</v>
      </c>
      <c r="C16" s="20">
        <v>224</v>
      </c>
      <c r="D16" s="20">
        <v>2864</v>
      </c>
      <c r="E16" s="13">
        <v>430</v>
      </c>
    </row>
    <row r="17" spans="1:5" x14ac:dyDescent="0.25">
      <c r="A17" s="10" t="s">
        <v>1052</v>
      </c>
      <c r="B17" s="11" t="s">
        <v>927</v>
      </c>
      <c r="C17" s="20">
        <v>41096</v>
      </c>
      <c r="D17" s="20">
        <v>145564.41</v>
      </c>
      <c r="E17" s="13">
        <v>25368.49</v>
      </c>
    </row>
    <row r="18" spans="1:5" x14ac:dyDescent="0.25">
      <c r="A18" s="10" t="s">
        <v>1051</v>
      </c>
      <c r="B18" s="11" t="s">
        <v>1050</v>
      </c>
      <c r="C18" s="20">
        <v>29024</v>
      </c>
      <c r="D18" s="20">
        <v>18434.82</v>
      </c>
      <c r="E18" s="13">
        <v>5202.16</v>
      </c>
    </row>
    <row r="19" spans="1:5" x14ac:dyDescent="0.25">
      <c r="A19" s="10" t="s">
        <v>1049</v>
      </c>
      <c r="B19" s="11" t="s">
        <v>1048</v>
      </c>
      <c r="C19" s="20">
        <v>283</v>
      </c>
      <c r="D19" s="20">
        <v>5797.43</v>
      </c>
      <c r="E19" s="13">
        <v>980.27</v>
      </c>
    </row>
    <row r="20" spans="1:5" x14ac:dyDescent="0.25">
      <c r="A20" s="10" t="s">
        <v>1047</v>
      </c>
      <c r="B20" s="11" t="s">
        <v>1046</v>
      </c>
      <c r="C20" s="20">
        <v>12925</v>
      </c>
      <c r="D20" s="20">
        <v>54191.31</v>
      </c>
      <c r="E20" s="13">
        <v>10968.56</v>
      </c>
    </row>
    <row r="21" spans="1:5" x14ac:dyDescent="0.25">
      <c r="A21" s="10" t="s">
        <v>1045</v>
      </c>
      <c r="B21" s="11" t="s">
        <v>1044</v>
      </c>
      <c r="C21" s="20">
        <v>394</v>
      </c>
      <c r="D21" s="20">
        <v>2893.37</v>
      </c>
      <c r="E21" s="13">
        <v>455.74</v>
      </c>
    </row>
    <row r="22" spans="1:5" x14ac:dyDescent="0.25">
      <c r="A22" s="10" t="s">
        <v>1043</v>
      </c>
      <c r="B22" s="11" t="s">
        <v>1042</v>
      </c>
      <c r="C22" s="20">
        <v>3126</v>
      </c>
      <c r="D22" s="20">
        <v>12109.6</v>
      </c>
      <c r="E22" s="13">
        <v>1429.31</v>
      </c>
    </row>
    <row r="23" spans="1:5" x14ac:dyDescent="0.25">
      <c r="A23" s="10" t="s">
        <v>1041</v>
      </c>
      <c r="B23" s="11" t="s">
        <v>1040</v>
      </c>
      <c r="C23" s="20">
        <v>1871</v>
      </c>
      <c r="D23" s="20">
        <v>52137.88</v>
      </c>
      <c r="E23" s="13">
        <v>6332.45</v>
      </c>
    </row>
    <row r="24" spans="1:5" x14ac:dyDescent="0.25">
      <c r="A24" s="10" t="s">
        <v>1039</v>
      </c>
      <c r="B24" s="11" t="s">
        <v>1038</v>
      </c>
      <c r="C24" s="20">
        <v>58045</v>
      </c>
      <c r="D24" s="20">
        <v>390004.87</v>
      </c>
      <c r="E24" s="13">
        <v>73330.210000000006</v>
      </c>
    </row>
    <row r="25" spans="1:5" x14ac:dyDescent="0.25">
      <c r="A25" s="10" t="s">
        <v>1037</v>
      </c>
      <c r="B25" s="11" t="s">
        <v>1036</v>
      </c>
      <c r="C25" s="20">
        <v>27416</v>
      </c>
      <c r="D25" s="20">
        <v>19816.169999999998</v>
      </c>
      <c r="E25" s="13">
        <v>3704.17</v>
      </c>
    </row>
    <row r="26" spans="1:5" x14ac:dyDescent="0.25">
      <c r="A26" s="10" t="s">
        <v>1035</v>
      </c>
      <c r="B26" s="11" t="s">
        <v>1034</v>
      </c>
      <c r="C26" s="20">
        <v>2073</v>
      </c>
      <c r="D26" s="20">
        <v>45766.06</v>
      </c>
      <c r="E26" s="13">
        <v>6699.38</v>
      </c>
    </row>
    <row r="27" spans="1:5" x14ac:dyDescent="0.25">
      <c r="A27" s="10" t="s">
        <v>1033</v>
      </c>
      <c r="B27" s="11" t="s">
        <v>1032</v>
      </c>
      <c r="C27" s="20">
        <v>62</v>
      </c>
      <c r="D27" s="20">
        <v>2111.7199999999998</v>
      </c>
      <c r="E27" s="13">
        <v>791.28</v>
      </c>
    </row>
    <row r="28" spans="1:5" x14ac:dyDescent="0.25">
      <c r="A28" s="10" t="s">
        <v>1031</v>
      </c>
      <c r="B28" s="11" t="s">
        <v>1030</v>
      </c>
      <c r="C28" s="20">
        <v>3433</v>
      </c>
      <c r="D28" s="20">
        <v>29270.45</v>
      </c>
      <c r="E28" s="13">
        <v>3899.71</v>
      </c>
    </row>
    <row r="29" spans="1:5" x14ac:dyDescent="0.25">
      <c r="A29" s="10" t="s">
        <v>1029</v>
      </c>
      <c r="B29" s="11" t="s">
        <v>1028</v>
      </c>
      <c r="C29" s="20">
        <v>42072</v>
      </c>
      <c r="D29" s="20">
        <v>270208.75</v>
      </c>
      <c r="E29" s="13">
        <v>53513.36</v>
      </c>
    </row>
    <row r="30" spans="1:5" x14ac:dyDescent="0.25">
      <c r="A30" s="10" t="s">
        <v>1027</v>
      </c>
      <c r="B30" s="11" t="s">
        <v>1026</v>
      </c>
      <c r="C30" s="20">
        <v>1177</v>
      </c>
      <c r="D30" s="20">
        <v>7157.1</v>
      </c>
      <c r="E30" s="13">
        <v>1530.01</v>
      </c>
    </row>
    <row r="31" spans="1:5" x14ac:dyDescent="0.25">
      <c r="A31" s="10" t="s">
        <v>1025</v>
      </c>
      <c r="B31" s="11" t="s">
        <v>1024</v>
      </c>
      <c r="C31" s="20">
        <v>8941</v>
      </c>
      <c r="D31" s="20">
        <v>6952.31</v>
      </c>
      <c r="E31" s="13">
        <v>1041.75</v>
      </c>
    </row>
    <row r="32" spans="1:5" x14ac:dyDescent="0.25">
      <c r="A32" s="10" t="s">
        <v>1023</v>
      </c>
      <c r="B32" s="11" t="s">
        <v>1022</v>
      </c>
      <c r="C32" s="20">
        <v>352</v>
      </c>
      <c r="D32" s="20">
        <v>8722.31</v>
      </c>
      <c r="E32" s="13">
        <v>2150.5500000000002</v>
      </c>
    </row>
    <row r="33" spans="1:5" x14ac:dyDescent="0.25">
      <c r="A33" s="10" t="s">
        <v>1021</v>
      </c>
      <c r="B33" s="11" t="s">
        <v>1020</v>
      </c>
      <c r="C33" s="20">
        <v>3201</v>
      </c>
      <c r="D33" s="20">
        <v>5800.78</v>
      </c>
      <c r="E33" s="13">
        <v>1034.3</v>
      </c>
    </row>
    <row r="34" spans="1:5" x14ac:dyDescent="0.25">
      <c r="A34" s="10" t="s">
        <v>1019</v>
      </c>
      <c r="B34" s="11" t="s">
        <v>1018</v>
      </c>
      <c r="C34" s="20">
        <v>1050</v>
      </c>
      <c r="D34" s="20">
        <v>109.57</v>
      </c>
      <c r="E34" s="13">
        <v>11</v>
      </c>
    </row>
    <row r="35" spans="1:5" x14ac:dyDescent="0.25">
      <c r="A35" s="10" t="s">
        <v>1017</v>
      </c>
      <c r="B35" s="11" t="s">
        <v>1016</v>
      </c>
      <c r="C35" s="20">
        <v>113</v>
      </c>
      <c r="D35" s="20">
        <v>2713</v>
      </c>
      <c r="E35" s="13">
        <v>662</v>
      </c>
    </row>
    <row r="36" spans="1:5" x14ac:dyDescent="0.25">
      <c r="A36" s="10" t="s">
        <v>1015</v>
      </c>
      <c r="B36" s="11" t="s">
        <v>1014</v>
      </c>
      <c r="C36" s="20">
        <v>0</v>
      </c>
      <c r="D36" s="20">
        <v>0</v>
      </c>
      <c r="E36" s="13">
        <v>0</v>
      </c>
    </row>
    <row r="37" spans="1:5" x14ac:dyDescent="0.25">
      <c r="A37" s="10" t="s">
        <v>1013</v>
      </c>
      <c r="B37" s="11" t="s">
        <v>1012</v>
      </c>
      <c r="C37" s="20">
        <v>631</v>
      </c>
      <c r="D37" s="20">
        <v>1018.59</v>
      </c>
      <c r="E37" s="13">
        <v>145.30000000000001</v>
      </c>
    </row>
    <row r="38" spans="1:5" x14ac:dyDescent="0.25">
      <c r="A38" s="10" t="s">
        <v>1011</v>
      </c>
      <c r="B38" s="11" t="s">
        <v>1010</v>
      </c>
      <c r="C38" s="20">
        <v>2385</v>
      </c>
      <c r="D38" s="20">
        <v>1177.1099999999999</v>
      </c>
      <c r="E38" s="13">
        <v>0</v>
      </c>
    </row>
    <row r="39" spans="1:5" x14ac:dyDescent="0.25">
      <c r="A39" s="10" t="s">
        <v>1009</v>
      </c>
      <c r="B39" s="11" t="s">
        <v>1008</v>
      </c>
      <c r="C39" s="20">
        <v>150</v>
      </c>
      <c r="D39" s="20">
        <v>782.51</v>
      </c>
      <c r="E39" s="13">
        <v>216</v>
      </c>
    </row>
    <row r="40" spans="1:5" x14ac:dyDescent="0.25">
      <c r="A40" s="14" t="s">
        <v>892</v>
      </c>
      <c r="B40" s="15" t="s">
        <v>468</v>
      </c>
      <c r="C40" s="21">
        <v>368914</v>
      </c>
      <c r="D40" s="21">
        <v>2977476.72</v>
      </c>
      <c r="E40" s="17">
        <v>381352.56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2FAED-9093-4C15-A4E5-6BF8CB48AD5F}">
  <sheetPr>
    <outlinePr summaryBelow="0"/>
  </sheetPr>
  <dimension ref="A1:L43"/>
  <sheetViews>
    <sheetView zoomScaleNormal="100" workbookViewId="0">
      <pane xSplit="2" ySplit="3" topLeftCell="C4" activePane="bottomRight" state="frozen"/>
      <selection pane="topRight" activeCell="C1" sqref="C1"/>
      <selection pane="bottomLeft" activeCell="A3" sqref="A3"/>
      <selection pane="bottomRight" activeCell="A2" sqref="A2:B3"/>
    </sheetView>
  </sheetViews>
  <sheetFormatPr defaultRowHeight="15" x14ac:dyDescent="0.25"/>
  <cols>
    <col min="1" max="1" width="43.85546875" style="1" customWidth="1"/>
    <col min="2" max="2" width="13" style="1" customWidth="1"/>
    <col min="3" max="12" width="16.42578125" style="2" bestFit="1" customWidth="1"/>
    <col min="13" max="16384" width="9.140625" style="1"/>
  </cols>
  <sheetData>
    <row r="1" spans="1:12" x14ac:dyDescent="0.25">
      <c r="A1" s="4" t="s">
        <v>1165</v>
      </c>
    </row>
    <row r="2" spans="1:12" ht="90" x14ac:dyDescent="0.25">
      <c r="A2" s="24"/>
      <c r="B2" s="25"/>
      <c r="C2" s="18" t="s">
        <v>868</v>
      </c>
      <c r="D2" s="18" t="s">
        <v>867</v>
      </c>
      <c r="E2" s="18" t="s">
        <v>1164</v>
      </c>
      <c r="F2" s="18" t="s">
        <v>861</v>
      </c>
      <c r="G2" s="18" t="s">
        <v>860</v>
      </c>
      <c r="H2" s="18" t="s">
        <v>1163</v>
      </c>
      <c r="I2" s="18" t="s">
        <v>887</v>
      </c>
      <c r="J2" s="18" t="s">
        <v>1162</v>
      </c>
      <c r="K2" s="18" t="s">
        <v>1161</v>
      </c>
      <c r="L2" s="19" t="s">
        <v>1160</v>
      </c>
    </row>
    <row r="3" spans="1:12" x14ac:dyDescent="0.25">
      <c r="A3" s="26"/>
      <c r="B3" s="27"/>
      <c r="C3" s="22" t="s">
        <v>201</v>
      </c>
      <c r="D3" s="22" t="s">
        <v>203</v>
      </c>
      <c r="E3" s="22" t="s">
        <v>205</v>
      </c>
      <c r="F3" s="22" t="s">
        <v>463</v>
      </c>
      <c r="G3" s="22" t="s">
        <v>461</v>
      </c>
      <c r="H3" s="22" t="s">
        <v>459</v>
      </c>
      <c r="I3" s="22" t="s">
        <v>885</v>
      </c>
      <c r="J3" s="22" t="s">
        <v>884</v>
      </c>
      <c r="K3" s="22" t="s">
        <v>943</v>
      </c>
      <c r="L3" s="23" t="s">
        <v>939</v>
      </c>
    </row>
    <row r="4" spans="1:12" x14ac:dyDescent="0.25">
      <c r="A4" s="10" t="s">
        <v>1159</v>
      </c>
      <c r="B4" s="11" t="s">
        <v>1158</v>
      </c>
      <c r="C4" s="20">
        <v>10544</v>
      </c>
      <c r="D4" s="20">
        <v>6942.38</v>
      </c>
      <c r="E4" s="20">
        <v>1403.46</v>
      </c>
      <c r="F4" s="20">
        <v>4</v>
      </c>
      <c r="G4" s="20">
        <v>5031.38</v>
      </c>
      <c r="H4" s="20">
        <v>434</v>
      </c>
      <c r="I4" s="20">
        <v>11</v>
      </c>
      <c r="J4" s="20">
        <v>12238</v>
      </c>
      <c r="K4" s="20">
        <v>846.5</v>
      </c>
      <c r="L4" s="13">
        <v>75116421.530000001</v>
      </c>
    </row>
    <row r="5" spans="1:12" x14ac:dyDescent="0.25">
      <c r="A5" s="10" t="s">
        <v>1157</v>
      </c>
      <c r="B5" s="11" t="s">
        <v>1156</v>
      </c>
      <c r="C5" s="20">
        <v>34355</v>
      </c>
      <c r="D5" s="20">
        <v>75654.87</v>
      </c>
      <c r="E5" s="20">
        <v>28428.09</v>
      </c>
      <c r="F5" s="20">
        <v>36</v>
      </c>
      <c r="G5" s="20">
        <v>85528.5</v>
      </c>
      <c r="H5" s="20">
        <v>77079.09</v>
      </c>
      <c r="I5" s="20">
        <v>86</v>
      </c>
      <c r="J5" s="20">
        <v>172070.66</v>
      </c>
      <c r="K5" s="20">
        <v>92528.45</v>
      </c>
      <c r="L5" s="13">
        <v>829881926.17999995</v>
      </c>
    </row>
    <row r="6" spans="1:12" x14ac:dyDescent="0.25">
      <c r="A6" s="10" t="s">
        <v>1155</v>
      </c>
      <c r="B6" s="11" t="s">
        <v>1154</v>
      </c>
      <c r="C6" s="20">
        <v>27245</v>
      </c>
      <c r="D6" s="20">
        <v>20995.18</v>
      </c>
      <c r="E6" s="20">
        <v>2263.77</v>
      </c>
      <c r="F6" s="20">
        <v>25</v>
      </c>
      <c r="G6" s="20">
        <v>2694.01</v>
      </c>
      <c r="H6" s="20">
        <v>7.96</v>
      </c>
      <c r="I6" s="20">
        <v>29</v>
      </c>
      <c r="J6" s="20">
        <v>19311.8</v>
      </c>
      <c r="K6" s="20">
        <v>1551.58</v>
      </c>
      <c r="L6" s="13">
        <v>162646290.74000001</v>
      </c>
    </row>
    <row r="7" spans="1:12" ht="30" x14ac:dyDescent="0.25">
      <c r="A7" s="10" t="s">
        <v>1153</v>
      </c>
      <c r="B7" s="11" t="s">
        <v>1152</v>
      </c>
      <c r="C7" s="20">
        <v>500</v>
      </c>
      <c r="D7" s="20">
        <v>8795.76</v>
      </c>
      <c r="E7" s="20">
        <v>4.38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13">
        <v>330494.18</v>
      </c>
    </row>
    <row r="8" spans="1:12" ht="30" x14ac:dyDescent="0.25">
      <c r="A8" s="10" t="s">
        <v>1151</v>
      </c>
      <c r="B8" s="11" t="s">
        <v>1150</v>
      </c>
      <c r="C8" s="20">
        <v>26745</v>
      </c>
      <c r="D8" s="20">
        <v>12199.42</v>
      </c>
      <c r="E8" s="20">
        <v>2259.39</v>
      </c>
      <c r="F8" s="20">
        <v>25</v>
      </c>
      <c r="G8" s="20">
        <v>2694.01</v>
      </c>
      <c r="H8" s="20">
        <v>7.96</v>
      </c>
      <c r="I8" s="20">
        <v>29</v>
      </c>
      <c r="J8" s="20">
        <v>19311.8</v>
      </c>
      <c r="K8" s="20">
        <v>1551.58</v>
      </c>
      <c r="L8" s="13">
        <v>162315796.56</v>
      </c>
    </row>
    <row r="9" spans="1:12" x14ac:dyDescent="0.25">
      <c r="A9" s="10" t="s">
        <v>1149</v>
      </c>
      <c r="B9" s="11" t="s">
        <v>1148</v>
      </c>
      <c r="C9" s="20">
        <v>7006</v>
      </c>
      <c r="D9" s="20">
        <v>53386.69</v>
      </c>
      <c r="E9" s="20">
        <v>25607.47</v>
      </c>
      <c r="F9" s="20">
        <v>11</v>
      </c>
      <c r="G9" s="20">
        <v>82834.490000000005</v>
      </c>
      <c r="H9" s="20">
        <v>77071.13</v>
      </c>
      <c r="I9" s="20">
        <v>54</v>
      </c>
      <c r="J9" s="20">
        <v>152635.85999999999</v>
      </c>
      <c r="K9" s="20">
        <v>90881.87</v>
      </c>
      <c r="L9" s="13">
        <v>643936482.44000006</v>
      </c>
    </row>
    <row r="10" spans="1:12" ht="30" x14ac:dyDescent="0.25">
      <c r="A10" s="10" t="s">
        <v>1147</v>
      </c>
      <c r="B10" s="11" t="s">
        <v>1146</v>
      </c>
      <c r="C10" s="20">
        <v>25</v>
      </c>
      <c r="D10" s="20">
        <v>279.27999999999997</v>
      </c>
      <c r="E10" s="20">
        <v>1.68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13">
        <v>28888.18</v>
      </c>
    </row>
    <row r="11" spans="1:12" ht="30" x14ac:dyDescent="0.25">
      <c r="A11" s="10" t="s">
        <v>1145</v>
      </c>
      <c r="B11" s="11" t="s">
        <v>1144</v>
      </c>
      <c r="C11" s="20">
        <v>6981</v>
      </c>
      <c r="D11" s="20">
        <v>53107.41</v>
      </c>
      <c r="E11" s="20">
        <v>25605.79</v>
      </c>
      <c r="F11" s="20">
        <v>11</v>
      </c>
      <c r="G11" s="20">
        <v>82834.490000000005</v>
      </c>
      <c r="H11" s="20">
        <v>77071.13</v>
      </c>
      <c r="I11" s="20">
        <v>54</v>
      </c>
      <c r="J11" s="20">
        <v>152635.85999999999</v>
      </c>
      <c r="K11" s="20">
        <v>90881.87</v>
      </c>
      <c r="L11" s="13">
        <v>643907594.25999999</v>
      </c>
    </row>
    <row r="12" spans="1:12" ht="30" x14ac:dyDescent="0.25">
      <c r="A12" s="10" t="s">
        <v>1143</v>
      </c>
      <c r="B12" s="11" t="s">
        <v>1142</v>
      </c>
      <c r="C12" s="20">
        <v>104</v>
      </c>
      <c r="D12" s="20">
        <v>1273</v>
      </c>
      <c r="E12" s="20">
        <v>556.85</v>
      </c>
      <c r="F12" s="20">
        <v>0</v>
      </c>
      <c r="G12" s="20">
        <v>0</v>
      </c>
      <c r="H12" s="20">
        <v>0</v>
      </c>
      <c r="I12" s="20">
        <v>3</v>
      </c>
      <c r="J12" s="20">
        <v>123</v>
      </c>
      <c r="K12" s="20">
        <v>95</v>
      </c>
      <c r="L12" s="13">
        <v>23299153</v>
      </c>
    </row>
    <row r="13" spans="1:12" x14ac:dyDescent="0.25">
      <c r="A13" s="10" t="s">
        <v>1141</v>
      </c>
      <c r="B13" s="11" t="s">
        <v>1140</v>
      </c>
      <c r="C13" s="20">
        <v>44899</v>
      </c>
      <c r="D13" s="20">
        <v>82597.25</v>
      </c>
      <c r="E13" s="20">
        <v>29831.55</v>
      </c>
      <c r="F13" s="20">
        <v>40</v>
      </c>
      <c r="G13" s="20">
        <v>90559.88</v>
      </c>
      <c r="H13" s="20">
        <v>77513.09</v>
      </c>
      <c r="I13" s="20">
        <v>97</v>
      </c>
      <c r="J13" s="20">
        <v>184308.66</v>
      </c>
      <c r="K13" s="20">
        <v>93374.95</v>
      </c>
      <c r="L13" s="13">
        <v>904998347.71000004</v>
      </c>
    </row>
    <row r="14" spans="1:12" x14ac:dyDescent="0.25">
      <c r="A14" s="10" t="s">
        <v>1139</v>
      </c>
      <c r="B14" s="11" t="s">
        <v>1138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13">
        <v>0</v>
      </c>
    </row>
    <row r="15" spans="1:12" x14ac:dyDescent="0.25">
      <c r="A15" s="10" t="s">
        <v>1137</v>
      </c>
      <c r="B15" s="11" t="s">
        <v>1136</v>
      </c>
      <c r="C15" s="20">
        <v>1930</v>
      </c>
      <c r="D15" s="20">
        <v>33287.519999999997</v>
      </c>
      <c r="E15" s="20">
        <v>16750.48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13">
        <v>231486178.87000003</v>
      </c>
    </row>
    <row r="16" spans="1:12" x14ac:dyDescent="0.25">
      <c r="A16" s="10" t="s">
        <v>1135</v>
      </c>
      <c r="B16" s="11" t="s">
        <v>1134</v>
      </c>
      <c r="C16" s="20">
        <v>1540</v>
      </c>
      <c r="D16" s="20">
        <v>2471.3000000000002</v>
      </c>
      <c r="E16" s="20">
        <v>1537.9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13">
        <v>5953880.4400000004</v>
      </c>
    </row>
    <row r="17" spans="1:12" ht="30" x14ac:dyDescent="0.25">
      <c r="A17" s="10" t="s">
        <v>1133</v>
      </c>
      <c r="B17" s="11" t="s">
        <v>1132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13">
        <v>0</v>
      </c>
    </row>
    <row r="18" spans="1:12" ht="30" x14ac:dyDescent="0.25">
      <c r="A18" s="10" t="s">
        <v>1131</v>
      </c>
      <c r="B18" s="11" t="s">
        <v>1130</v>
      </c>
      <c r="C18" s="20">
        <v>1540</v>
      </c>
      <c r="D18" s="20">
        <v>2471.3000000000002</v>
      </c>
      <c r="E18" s="20">
        <v>1537.9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13">
        <v>5953880.4400000004</v>
      </c>
    </row>
    <row r="19" spans="1:12" x14ac:dyDescent="0.25">
      <c r="A19" s="10" t="s">
        <v>1129</v>
      </c>
      <c r="B19" s="11" t="s">
        <v>1128</v>
      </c>
      <c r="C19" s="20">
        <v>386</v>
      </c>
      <c r="D19" s="20">
        <v>30414.22</v>
      </c>
      <c r="E19" s="20">
        <v>14976.37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13">
        <v>224315762.43000001</v>
      </c>
    </row>
    <row r="20" spans="1:12" ht="30" x14ac:dyDescent="0.25">
      <c r="A20" s="10" t="s">
        <v>1127</v>
      </c>
      <c r="B20" s="11" t="s">
        <v>1126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13">
        <v>0</v>
      </c>
    </row>
    <row r="21" spans="1:12" ht="30" x14ac:dyDescent="0.25">
      <c r="A21" s="10" t="s">
        <v>1125</v>
      </c>
      <c r="B21" s="11" t="s">
        <v>1124</v>
      </c>
      <c r="C21" s="20">
        <v>386</v>
      </c>
      <c r="D21" s="20">
        <v>30414.22</v>
      </c>
      <c r="E21" s="20">
        <v>14976.37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13">
        <v>224315762.43000001</v>
      </c>
    </row>
    <row r="22" spans="1:12" ht="30" x14ac:dyDescent="0.25">
      <c r="A22" s="10" t="s">
        <v>1123</v>
      </c>
      <c r="B22" s="11" t="s">
        <v>1122</v>
      </c>
      <c r="C22" s="20">
        <v>4</v>
      </c>
      <c r="D22" s="20">
        <v>402</v>
      </c>
      <c r="E22" s="20">
        <v>236.21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13">
        <v>1216536</v>
      </c>
    </row>
    <row r="23" spans="1:12" x14ac:dyDescent="0.25">
      <c r="A23" s="10" t="s">
        <v>1121</v>
      </c>
      <c r="B23" s="11" t="s">
        <v>1120</v>
      </c>
      <c r="C23" s="20">
        <v>2169</v>
      </c>
      <c r="D23" s="20">
        <v>33287.519999999997</v>
      </c>
      <c r="E23" s="20">
        <v>16750.48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13">
        <v>231486178.87000003</v>
      </c>
    </row>
    <row r="24" spans="1:12" x14ac:dyDescent="0.25">
      <c r="A24" s="10" t="s">
        <v>1119</v>
      </c>
      <c r="B24" s="11" t="s">
        <v>1118</v>
      </c>
      <c r="C24" s="20">
        <v>10116</v>
      </c>
      <c r="D24" s="20">
        <v>4299.41</v>
      </c>
      <c r="E24" s="20">
        <v>1157.96</v>
      </c>
      <c r="F24" s="20">
        <v>0</v>
      </c>
      <c r="G24" s="20">
        <v>0</v>
      </c>
      <c r="H24" s="20">
        <v>0</v>
      </c>
      <c r="I24" s="20">
        <v>5</v>
      </c>
      <c r="J24" s="20">
        <v>157</v>
      </c>
      <c r="K24" s="20">
        <v>0</v>
      </c>
      <c r="L24" s="13">
        <v>74101839.530000001</v>
      </c>
    </row>
    <row r="25" spans="1:12" x14ac:dyDescent="0.25">
      <c r="A25" s="10" t="s">
        <v>1117</v>
      </c>
      <c r="B25" s="11" t="s">
        <v>1116</v>
      </c>
      <c r="C25" s="20">
        <v>5484</v>
      </c>
      <c r="D25" s="20">
        <v>21550.98</v>
      </c>
      <c r="E25" s="20">
        <v>6024.37</v>
      </c>
      <c r="F25" s="20">
        <v>10</v>
      </c>
      <c r="G25" s="20">
        <v>29390.15</v>
      </c>
      <c r="H25" s="20">
        <v>17737.900000000001</v>
      </c>
      <c r="I25" s="20">
        <v>21</v>
      </c>
      <c r="J25" s="20">
        <v>19101.060000000001</v>
      </c>
      <c r="K25" s="20">
        <v>12550.85</v>
      </c>
      <c r="L25" s="13">
        <v>111006464.64</v>
      </c>
    </row>
    <row r="26" spans="1:12" x14ac:dyDescent="0.25">
      <c r="A26" s="10" t="s">
        <v>1115</v>
      </c>
      <c r="B26" s="11" t="s">
        <v>1114</v>
      </c>
      <c r="C26" s="20">
        <v>4438</v>
      </c>
      <c r="D26" s="20">
        <v>1019.22</v>
      </c>
      <c r="E26" s="20">
        <v>312.14</v>
      </c>
      <c r="F26" s="20">
        <v>2</v>
      </c>
      <c r="G26" s="20">
        <v>29</v>
      </c>
      <c r="H26" s="20">
        <v>12.84</v>
      </c>
      <c r="I26" s="20">
        <v>1</v>
      </c>
      <c r="J26" s="20">
        <v>25</v>
      </c>
      <c r="K26" s="20">
        <v>0</v>
      </c>
      <c r="L26" s="13">
        <v>4764163.0999999996</v>
      </c>
    </row>
    <row r="27" spans="1:12" ht="30" x14ac:dyDescent="0.25">
      <c r="A27" s="10" t="s">
        <v>1113</v>
      </c>
      <c r="B27" s="11" t="s">
        <v>1112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13">
        <v>0</v>
      </c>
    </row>
    <row r="28" spans="1:12" ht="30" x14ac:dyDescent="0.25">
      <c r="A28" s="10" t="s">
        <v>1111</v>
      </c>
      <c r="B28" s="11" t="s">
        <v>1110</v>
      </c>
      <c r="C28" s="20">
        <v>4438</v>
      </c>
      <c r="D28" s="20">
        <v>1019.22</v>
      </c>
      <c r="E28" s="20">
        <v>312.14</v>
      </c>
      <c r="F28" s="20">
        <v>2</v>
      </c>
      <c r="G28" s="20">
        <v>29</v>
      </c>
      <c r="H28" s="20">
        <v>12.84</v>
      </c>
      <c r="I28" s="20">
        <v>1</v>
      </c>
      <c r="J28" s="20">
        <v>25</v>
      </c>
      <c r="K28" s="20">
        <v>0</v>
      </c>
      <c r="L28" s="13">
        <v>4764163.0999999996</v>
      </c>
    </row>
    <row r="29" spans="1:12" x14ac:dyDescent="0.25">
      <c r="A29" s="10" t="s">
        <v>1109</v>
      </c>
      <c r="B29" s="11" t="s">
        <v>1108</v>
      </c>
      <c r="C29" s="20">
        <v>1020</v>
      </c>
      <c r="D29" s="20">
        <v>20069.87</v>
      </c>
      <c r="E29" s="20">
        <v>5384.76</v>
      </c>
      <c r="F29" s="20">
        <v>8</v>
      </c>
      <c r="G29" s="20">
        <v>29361.15</v>
      </c>
      <c r="H29" s="20">
        <v>17725.060000000001</v>
      </c>
      <c r="I29" s="20">
        <v>20</v>
      </c>
      <c r="J29" s="20">
        <v>19076.060000000001</v>
      </c>
      <c r="K29" s="20">
        <v>12550.85</v>
      </c>
      <c r="L29" s="13">
        <v>103367364.54000001</v>
      </c>
    </row>
    <row r="30" spans="1:12" ht="30" x14ac:dyDescent="0.25">
      <c r="A30" s="10" t="s">
        <v>1107</v>
      </c>
      <c r="B30" s="11" t="s">
        <v>1106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13">
        <v>0</v>
      </c>
    </row>
    <row r="31" spans="1:12" ht="30" x14ac:dyDescent="0.25">
      <c r="A31" s="10" t="s">
        <v>1105</v>
      </c>
      <c r="B31" s="11" t="s">
        <v>1104</v>
      </c>
      <c r="C31" s="20">
        <v>1020</v>
      </c>
      <c r="D31" s="20">
        <v>20069.87</v>
      </c>
      <c r="E31" s="20">
        <v>5384.76</v>
      </c>
      <c r="F31" s="20">
        <v>8</v>
      </c>
      <c r="G31" s="20">
        <v>29361.15</v>
      </c>
      <c r="H31" s="20">
        <v>17725.060000000001</v>
      </c>
      <c r="I31" s="20">
        <v>20</v>
      </c>
      <c r="J31" s="20">
        <v>19076.060000000001</v>
      </c>
      <c r="K31" s="20">
        <v>12550.85</v>
      </c>
      <c r="L31" s="13">
        <v>103367364.54000001</v>
      </c>
    </row>
    <row r="32" spans="1:12" ht="30" x14ac:dyDescent="0.25">
      <c r="A32" s="10" t="s">
        <v>1103</v>
      </c>
      <c r="B32" s="11" t="s">
        <v>1102</v>
      </c>
      <c r="C32" s="20">
        <v>26</v>
      </c>
      <c r="D32" s="20">
        <v>461.89</v>
      </c>
      <c r="E32" s="20">
        <v>327.47000000000003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13">
        <v>2874937</v>
      </c>
    </row>
    <row r="33" spans="1:12" x14ac:dyDescent="0.25">
      <c r="A33" s="10" t="s">
        <v>1101</v>
      </c>
      <c r="B33" s="11" t="s">
        <v>1100</v>
      </c>
      <c r="C33" s="20">
        <v>15600</v>
      </c>
      <c r="D33" s="20">
        <v>25850.39</v>
      </c>
      <c r="E33" s="20">
        <v>7182.33</v>
      </c>
      <c r="F33" s="20">
        <v>9</v>
      </c>
      <c r="G33" s="20">
        <v>29390.15</v>
      </c>
      <c r="H33" s="20">
        <v>17737.900000000001</v>
      </c>
      <c r="I33" s="20">
        <v>26</v>
      </c>
      <c r="J33" s="20">
        <v>19258.060000000001</v>
      </c>
      <c r="K33" s="20">
        <v>12550.85</v>
      </c>
      <c r="L33" s="13">
        <v>185108304.16999999</v>
      </c>
    </row>
    <row r="34" spans="1:12" x14ac:dyDescent="0.25">
      <c r="A34" s="10" t="s">
        <v>1099</v>
      </c>
      <c r="B34" s="11" t="s">
        <v>1098</v>
      </c>
      <c r="C34" s="20">
        <v>10544</v>
      </c>
      <c r="D34" s="20">
        <v>21732.25</v>
      </c>
      <c r="E34" s="20">
        <v>2538.62</v>
      </c>
      <c r="F34" s="20">
        <v>17</v>
      </c>
      <c r="G34" s="20">
        <v>1507.56</v>
      </c>
      <c r="H34" s="20">
        <v>67.86</v>
      </c>
      <c r="I34" s="20">
        <v>2</v>
      </c>
      <c r="J34" s="20">
        <v>129</v>
      </c>
      <c r="K34" s="20">
        <v>0</v>
      </c>
      <c r="L34" s="13">
        <v>75116421.530000001</v>
      </c>
    </row>
    <row r="35" spans="1:12" x14ac:dyDescent="0.25">
      <c r="A35" s="10" t="s">
        <v>1097</v>
      </c>
      <c r="B35" s="11" t="s">
        <v>1096</v>
      </c>
      <c r="C35" s="20">
        <v>33073</v>
      </c>
      <c r="D35" s="20">
        <v>95419.56</v>
      </c>
      <c r="E35" s="20">
        <v>9064.9599999999991</v>
      </c>
      <c r="F35" s="20">
        <v>3</v>
      </c>
      <c r="G35" s="20">
        <v>591.66999999999996</v>
      </c>
      <c r="H35" s="20">
        <v>282.33</v>
      </c>
      <c r="I35" s="20">
        <v>16</v>
      </c>
      <c r="J35" s="20">
        <v>4961.16</v>
      </c>
      <c r="K35" s="20">
        <v>1569</v>
      </c>
      <c r="L35" s="13">
        <v>837869851.88999999</v>
      </c>
    </row>
    <row r="36" spans="1:12" x14ac:dyDescent="0.25">
      <c r="A36" s="10" t="s">
        <v>1095</v>
      </c>
      <c r="B36" s="11" t="s">
        <v>1094</v>
      </c>
      <c r="C36" s="20">
        <v>27108</v>
      </c>
      <c r="D36" s="20">
        <v>75993.81</v>
      </c>
      <c r="E36" s="20">
        <v>2235.84</v>
      </c>
      <c r="F36" s="20">
        <v>3</v>
      </c>
      <c r="G36" s="20">
        <v>591.66999999999996</v>
      </c>
      <c r="H36" s="20">
        <v>282.33</v>
      </c>
      <c r="I36" s="20">
        <v>9</v>
      </c>
      <c r="J36" s="20">
        <v>1959.48</v>
      </c>
      <c r="K36" s="20">
        <v>17</v>
      </c>
      <c r="L36" s="13">
        <v>158832589.93000001</v>
      </c>
    </row>
    <row r="37" spans="1:12" ht="30" x14ac:dyDescent="0.25">
      <c r="A37" s="10" t="s">
        <v>1093</v>
      </c>
      <c r="B37" s="11" t="s">
        <v>1092</v>
      </c>
      <c r="C37" s="20">
        <v>500</v>
      </c>
      <c r="D37" s="20">
        <v>72110.52</v>
      </c>
      <c r="E37" s="20">
        <v>580.88</v>
      </c>
      <c r="F37" s="20">
        <v>1</v>
      </c>
      <c r="G37" s="20">
        <v>564.66999999999996</v>
      </c>
      <c r="H37" s="20">
        <v>282.33</v>
      </c>
      <c r="I37" s="20">
        <v>7</v>
      </c>
      <c r="J37" s="20">
        <v>1910.48</v>
      </c>
      <c r="K37" s="20">
        <v>0</v>
      </c>
      <c r="L37" s="13">
        <v>330494.18</v>
      </c>
    </row>
    <row r="38" spans="1:12" ht="30" x14ac:dyDescent="0.25">
      <c r="A38" s="10" t="s">
        <v>1091</v>
      </c>
      <c r="B38" s="11" t="s">
        <v>1090</v>
      </c>
      <c r="C38" s="20">
        <v>26608</v>
      </c>
      <c r="D38" s="20">
        <v>3883.29</v>
      </c>
      <c r="E38" s="20">
        <v>1654.96</v>
      </c>
      <c r="F38" s="20">
        <v>2</v>
      </c>
      <c r="G38" s="20">
        <v>27</v>
      </c>
      <c r="H38" s="20">
        <v>0</v>
      </c>
      <c r="I38" s="20">
        <v>2</v>
      </c>
      <c r="J38" s="20">
        <v>49</v>
      </c>
      <c r="K38" s="20">
        <v>17</v>
      </c>
      <c r="L38" s="13">
        <v>158502095.75</v>
      </c>
    </row>
    <row r="39" spans="1:12" x14ac:dyDescent="0.25">
      <c r="A39" s="10" t="s">
        <v>1089</v>
      </c>
      <c r="B39" s="11" t="s">
        <v>1088</v>
      </c>
      <c r="C39" s="20">
        <v>5863</v>
      </c>
      <c r="D39" s="20">
        <v>19035.349999999999</v>
      </c>
      <c r="E39" s="20">
        <v>6668.41</v>
      </c>
      <c r="F39" s="20">
        <v>0</v>
      </c>
      <c r="G39" s="20">
        <v>0</v>
      </c>
      <c r="H39" s="20">
        <v>0</v>
      </c>
      <c r="I39" s="20">
        <v>7</v>
      </c>
      <c r="J39" s="20">
        <v>3001.68</v>
      </c>
      <c r="K39" s="20">
        <v>1552</v>
      </c>
      <c r="L39" s="13">
        <v>655747599.96000004</v>
      </c>
    </row>
    <row r="40" spans="1:12" ht="30" x14ac:dyDescent="0.25">
      <c r="A40" s="10" t="s">
        <v>1087</v>
      </c>
      <c r="B40" s="11" t="s">
        <v>1086</v>
      </c>
      <c r="C40" s="20">
        <v>25</v>
      </c>
      <c r="D40" s="20">
        <v>3353.46</v>
      </c>
      <c r="E40" s="20">
        <v>187.6</v>
      </c>
      <c r="F40" s="20">
        <v>0</v>
      </c>
      <c r="G40" s="20">
        <v>0</v>
      </c>
      <c r="H40" s="20">
        <v>0</v>
      </c>
      <c r="I40" s="20">
        <v>5</v>
      </c>
      <c r="J40" s="20">
        <v>2641.68</v>
      </c>
      <c r="K40" s="20">
        <v>1552</v>
      </c>
      <c r="L40" s="13">
        <v>28888.18</v>
      </c>
    </row>
    <row r="41" spans="1:12" ht="30" x14ac:dyDescent="0.25">
      <c r="A41" s="10" t="s">
        <v>1085</v>
      </c>
      <c r="B41" s="11" t="s">
        <v>1084</v>
      </c>
      <c r="C41" s="20">
        <v>5838</v>
      </c>
      <c r="D41" s="20">
        <v>15681.89</v>
      </c>
      <c r="E41" s="20">
        <v>6480.81</v>
      </c>
      <c r="F41" s="20">
        <v>0</v>
      </c>
      <c r="G41" s="20">
        <v>0</v>
      </c>
      <c r="H41" s="20">
        <v>0</v>
      </c>
      <c r="I41" s="20">
        <v>2</v>
      </c>
      <c r="J41" s="20">
        <v>360</v>
      </c>
      <c r="K41" s="20">
        <v>0</v>
      </c>
      <c r="L41" s="13">
        <v>655718711.77999997</v>
      </c>
    </row>
    <row r="42" spans="1:12" ht="30" x14ac:dyDescent="0.25">
      <c r="A42" s="10" t="s">
        <v>1083</v>
      </c>
      <c r="B42" s="11" t="s">
        <v>1082</v>
      </c>
      <c r="C42" s="20">
        <v>102</v>
      </c>
      <c r="D42" s="20">
        <v>390.4</v>
      </c>
      <c r="E42" s="20">
        <v>160.71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13">
        <v>23289662</v>
      </c>
    </row>
    <row r="43" spans="1:12" ht="30" x14ac:dyDescent="0.25">
      <c r="A43" s="14" t="s">
        <v>1081</v>
      </c>
      <c r="B43" s="15" t="s">
        <v>1080</v>
      </c>
      <c r="C43" s="21">
        <v>43617</v>
      </c>
      <c r="D43" s="21">
        <v>117151.81</v>
      </c>
      <c r="E43" s="21">
        <v>11603.58</v>
      </c>
      <c r="F43" s="21">
        <v>20</v>
      </c>
      <c r="G43" s="21">
        <v>2099.23</v>
      </c>
      <c r="H43" s="21">
        <v>350.19</v>
      </c>
      <c r="I43" s="21">
        <v>18</v>
      </c>
      <c r="J43" s="21">
        <v>5090.16</v>
      </c>
      <c r="K43" s="21">
        <v>1569</v>
      </c>
      <c r="L43" s="17">
        <v>912986273.42000008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B016F-53C7-419F-83F6-114FCE48D938}">
  <sheetPr>
    <outlinePr summaryBelow="0"/>
  </sheetPr>
  <dimension ref="A1:J26"/>
  <sheetViews>
    <sheetView zoomScaleNormal="100" workbookViewId="0">
      <pane ySplit="3" topLeftCell="A4" activePane="bottomLeft" state="frozen"/>
      <selection pane="bottomLeft"/>
    </sheetView>
  </sheetViews>
  <sheetFormatPr defaultRowHeight="15" x14ac:dyDescent="0.25"/>
  <cols>
    <col min="1" max="1" width="36" style="1" customWidth="1"/>
    <col min="2" max="2" width="7.28515625" style="1" customWidth="1"/>
    <col min="3" max="10" width="16.42578125" style="2" bestFit="1" customWidth="1"/>
    <col min="11" max="16384" width="9.140625" style="1"/>
  </cols>
  <sheetData>
    <row r="1" spans="1:10" x14ac:dyDescent="0.25">
      <c r="A1" s="4" t="s">
        <v>1181</v>
      </c>
    </row>
    <row r="2" spans="1:10" ht="90" x14ac:dyDescent="0.25">
      <c r="A2" s="24"/>
      <c r="B2" s="25"/>
      <c r="C2" s="18" t="s">
        <v>1180</v>
      </c>
      <c r="D2" s="18" t="s">
        <v>1179</v>
      </c>
      <c r="E2" s="18" t="s">
        <v>1178</v>
      </c>
      <c r="F2" s="18" t="s">
        <v>1177</v>
      </c>
      <c r="G2" s="18" t="s">
        <v>1176</v>
      </c>
      <c r="H2" s="18" t="s">
        <v>1175</v>
      </c>
      <c r="I2" s="18" t="s">
        <v>1174</v>
      </c>
      <c r="J2" s="19" t="s">
        <v>1173</v>
      </c>
    </row>
    <row r="3" spans="1:10" x14ac:dyDescent="0.25">
      <c r="A3" s="26"/>
      <c r="B3" s="27"/>
      <c r="C3" s="22" t="s">
        <v>201</v>
      </c>
      <c r="D3" s="22" t="s">
        <v>203</v>
      </c>
      <c r="E3" s="22" t="s">
        <v>205</v>
      </c>
      <c r="F3" s="22" t="s">
        <v>207</v>
      </c>
      <c r="G3" s="22" t="s">
        <v>209</v>
      </c>
      <c r="H3" s="22" t="s">
        <v>211</v>
      </c>
      <c r="I3" s="22" t="s">
        <v>213</v>
      </c>
      <c r="J3" s="23" t="s">
        <v>215</v>
      </c>
    </row>
    <row r="4" spans="1:10" x14ac:dyDescent="0.25">
      <c r="A4" s="10" t="s">
        <v>923</v>
      </c>
      <c r="B4" s="11" t="s">
        <v>798</v>
      </c>
      <c r="C4" s="20">
        <v>475</v>
      </c>
      <c r="D4" s="20">
        <v>86</v>
      </c>
      <c r="E4" s="20">
        <v>253</v>
      </c>
      <c r="F4" s="20">
        <v>74</v>
      </c>
      <c r="G4" s="20">
        <v>62</v>
      </c>
      <c r="H4" s="20">
        <v>413</v>
      </c>
      <c r="I4" s="20">
        <v>0</v>
      </c>
      <c r="J4" s="13">
        <v>0</v>
      </c>
    </row>
    <row r="5" spans="1:10" x14ac:dyDescent="0.25">
      <c r="A5" s="10" t="s">
        <v>922</v>
      </c>
      <c r="B5" s="11" t="s">
        <v>778</v>
      </c>
      <c r="C5" s="20">
        <v>200</v>
      </c>
      <c r="D5" s="20">
        <v>31</v>
      </c>
      <c r="E5" s="20">
        <v>133</v>
      </c>
      <c r="F5" s="20">
        <v>15</v>
      </c>
      <c r="G5" s="20">
        <v>21</v>
      </c>
      <c r="H5" s="20">
        <v>179</v>
      </c>
      <c r="I5" s="20">
        <v>0</v>
      </c>
      <c r="J5" s="13">
        <v>0</v>
      </c>
    </row>
    <row r="6" spans="1:10" x14ac:dyDescent="0.25">
      <c r="A6" s="10" t="s">
        <v>921</v>
      </c>
      <c r="B6" s="11" t="s">
        <v>770</v>
      </c>
      <c r="C6" s="20">
        <v>73</v>
      </c>
      <c r="D6" s="20">
        <v>23</v>
      </c>
      <c r="E6" s="20">
        <v>29</v>
      </c>
      <c r="F6" s="20">
        <v>7</v>
      </c>
      <c r="G6" s="20">
        <v>14</v>
      </c>
      <c r="H6" s="20">
        <v>59</v>
      </c>
      <c r="I6" s="20">
        <v>0</v>
      </c>
      <c r="J6" s="13">
        <v>0</v>
      </c>
    </row>
    <row r="7" spans="1:10" x14ac:dyDescent="0.25">
      <c r="A7" s="10" t="s">
        <v>920</v>
      </c>
      <c r="B7" s="11" t="s">
        <v>764</v>
      </c>
      <c r="C7" s="20">
        <v>7</v>
      </c>
      <c r="D7" s="20">
        <v>0</v>
      </c>
      <c r="E7" s="20">
        <v>5</v>
      </c>
      <c r="F7" s="20">
        <v>1</v>
      </c>
      <c r="G7" s="20">
        <v>1</v>
      </c>
      <c r="H7" s="20">
        <v>6</v>
      </c>
      <c r="I7" s="20">
        <v>0</v>
      </c>
      <c r="J7" s="13">
        <v>0</v>
      </c>
    </row>
    <row r="8" spans="1:10" x14ac:dyDescent="0.25">
      <c r="A8" s="10" t="s">
        <v>919</v>
      </c>
      <c r="B8" s="11" t="s">
        <v>758</v>
      </c>
      <c r="C8" s="20">
        <v>1</v>
      </c>
      <c r="D8" s="20">
        <v>0</v>
      </c>
      <c r="E8" s="20">
        <v>0</v>
      </c>
      <c r="F8" s="20">
        <v>0</v>
      </c>
      <c r="G8" s="20">
        <v>1</v>
      </c>
      <c r="H8" s="20">
        <v>0</v>
      </c>
      <c r="I8" s="20">
        <v>0</v>
      </c>
      <c r="J8" s="13">
        <v>0</v>
      </c>
    </row>
    <row r="9" spans="1:10" x14ac:dyDescent="0.25">
      <c r="A9" s="10" t="s">
        <v>918</v>
      </c>
      <c r="B9" s="11" t="s">
        <v>752</v>
      </c>
      <c r="C9" s="20">
        <v>19</v>
      </c>
      <c r="D9" s="20">
        <v>1</v>
      </c>
      <c r="E9" s="20">
        <v>5</v>
      </c>
      <c r="F9" s="20">
        <v>0</v>
      </c>
      <c r="G9" s="20">
        <v>13</v>
      </c>
      <c r="H9" s="20">
        <v>6</v>
      </c>
      <c r="I9" s="20">
        <v>0</v>
      </c>
      <c r="J9" s="13">
        <v>0</v>
      </c>
    </row>
    <row r="10" spans="1:10" x14ac:dyDescent="0.25">
      <c r="A10" s="10" t="s">
        <v>917</v>
      </c>
      <c r="B10" s="11" t="s">
        <v>746</v>
      </c>
      <c r="C10" s="20">
        <v>12</v>
      </c>
      <c r="D10" s="20">
        <v>0</v>
      </c>
      <c r="E10" s="20">
        <v>2</v>
      </c>
      <c r="F10" s="20">
        <v>0</v>
      </c>
      <c r="G10" s="20">
        <v>10</v>
      </c>
      <c r="H10" s="20">
        <v>2</v>
      </c>
      <c r="I10" s="20">
        <v>0</v>
      </c>
      <c r="J10" s="13">
        <v>0</v>
      </c>
    </row>
    <row r="11" spans="1:10" x14ac:dyDescent="0.25">
      <c r="A11" s="10" t="s">
        <v>916</v>
      </c>
      <c r="B11" s="11" t="s">
        <v>738</v>
      </c>
      <c r="C11" s="20">
        <v>27</v>
      </c>
      <c r="D11" s="20">
        <v>3</v>
      </c>
      <c r="E11" s="20">
        <v>16</v>
      </c>
      <c r="F11" s="20">
        <v>1</v>
      </c>
      <c r="G11" s="20">
        <v>7</v>
      </c>
      <c r="H11" s="20">
        <v>20</v>
      </c>
      <c r="I11" s="20">
        <v>0</v>
      </c>
      <c r="J11" s="13">
        <v>0</v>
      </c>
    </row>
    <row r="12" spans="1:10" x14ac:dyDescent="0.25">
      <c r="A12" s="10" t="s">
        <v>913</v>
      </c>
      <c r="B12" s="11" t="s">
        <v>706</v>
      </c>
      <c r="C12" s="20">
        <v>89</v>
      </c>
      <c r="D12" s="20">
        <v>15</v>
      </c>
      <c r="E12" s="20">
        <v>62</v>
      </c>
      <c r="F12" s="20">
        <v>6</v>
      </c>
      <c r="G12" s="20">
        <v>6</v>
      </c>
      <c r="H12" s="20">
        <v>83</v>
      </c>
      <c r="I12" s="20">
        <v>0</v>
      </c>
      <c r="J12" s="13">
        <v>0</v>
      </c>
    </row>
    <row r="13" spans="1:10" x14ac:dyDescent="0.25">
      <c r="A13" s="10" t="s">
        <v>907</v>
      </c>
      <c r="B13" s="11" t="s">
        <v>642</v>
      </c>
      <c r="C13" s="20">
        <v>765</v>
      </c>
      <c r="D13" s="20">
        <v>225</v>
      </c>
      <c r="E13" s="20">
        <v>403</v>
      </c>
      <c r="F13" s="20">
        <v>36</v>
      </c>
      <c r="G13" s="20">
        <v>101</v>
      </c>
      <c r="H13" s="20">
        <v>664</v>
      </c>
      <c r="I13" s="20">
        <v>0</v>
      </c>
      <c r="J13" s="13">
        <v>0</v>
      </c>
    </row>
    <row r="14" spans="1:10" x14ac:dyDescent="0.25">
      <c r="A14" s="10" t="s">
        <v>1172</v>
      </c>
      <c r="B14" s="11" t="s">
        <v>1171</v>
      </c>
      <c r="C14" s="20">
        <v>423</v>
      </c>
      <c r="D14" s="20">
        <v>130</v>
      </c>
      <c r="E14" s="20">
        <v>208</v>
      </c>
      <c r="F14" s="20">
        <v>17</v>
      </c>
      <c r="G14" s="20">
        <v>68</v>
      </c>
      <c r="H14" s="20">
        <v>355</v>
      </c>
      <c r="I14" s="20">
        <v>0</v>
      </c>
      <c r="J14" s="13">
        <v>0</v>
      </c>
    </row>
    <row r="15" spans="1:10" x14ac:dyDescent="0.25">
      <c r="A15" s="10" t="s">
        <v>1170</v>
      </c>
      <c r="B15" s="11" t="s">
        <v>1169</v>
      </c>
      <c r="C15" s="20">
        <v>336</v>
      </c>
      <c r="D15" s="20">
        <v>94</v>
      </c>
      <c r="E15" s="20">
        <v>192</v>
      </c>
      <c r="F15" s="20">
        <v>19</v>
      </c>
      <c r="G15" s="20">
        <v>31</v>
      </c>
      <c r="H15" s="20">
        <v>305</v>
      </c>
      <c r="I15" s="20">
        <v>0</v>
      </c>
      <c r="J15" s="13">
        <v>0</v>
      </c>
    </row>
    <row r="16" spans="1:10" x14ac:dyDescent="0.25">
      <c r="A16" s="10" t="s">
        <v>1168</v>
      </c>
      <c r="B16" s="11" t="s">
        <v>1167</v>
      </c>
      <c r="C16" s="20">
        <v>6</v>
      </c>
      <c r="D16" s="20">
        <v>1</v>
      </c>
      <c r="E16" s="20">
        <v>3</v>
      </c>
      <c r="F16" s="20">
        <v>0</v>
      </c>
      <c r="G16" s="20">
        <v>2</v>
      </c>
      <c r="H16" s="20">
        <v>4</v>
      </c>
      <c r="I16" s="20">
        <v>0</v>
      </c>
      <c r="J16" s="13">
        <v>0</v>
      </c>
    </row>
    <row r="17" spans="1:10" x14ac:dyDescent="0.25">
      <c r="A17" s="10" t="s">
        <v>900</v>
      </c>
      <c r="B17" s="11" t="s">
        <v>570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13">
        <v>0</v>
      </c>
    </row>
    <row r="18" spans="1:10" x14ac:dyDescent="0.25">
      <c r="A18" s="10" t="s">
        <v>899</v>
      </c>
      <c r="B18" s="11" t="s">
        <v>562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13">
        <v>0</v>
      </c>
    </row>
    <row r="19" spans="1:10" x14ac:dyDescent="0.25">
      <c r="A19" s="10" t="s">
        <v>898</v>
      </c>
      <c r="B19" s="11" t="s">
        <v>554</v>
      </c>
      <c r="C19" s="20">
        <v>9</v>
      </c>
      <c r="D19" s="20">
        <v>2</v>
      </c>
      <c r="E19" s="20">
        <v>7</v>
      </c>
      <c r="F19" s="20">
        <v>0</v>
      </c>
      <c r="G19" s="20">
        <v>0</v>
      </c>
      <c r="H19" s="20">
        <v>9</v>
      </c>
      <c r="I19" s="20">
        <v>0</v>
      </c>
      <c r="J19" s="13">
        <v>0</v>
      </c>
    </row>
    <row r="20" spans="1:10" x14ac:dyDescent="0.25">
      <c r="A20" s="10" t="s">
        <v>897</v>
      </c>
      <c r="B20" s="11" t="s">
        <v>512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13">
        <v>0</v>
      </c>
    </row>
    <row r="21" spans="1:10" x14ac:dyDescent="0.25">
      <c r="A21" s="10" t="s">
        <v>896</v>
      </c>
      <c r="B21" s="11" t="s">
        <v>502</v>
      </c>
      <c r="C21" s="20">
        <v>2</v>
      </c>
      <c r="D21" s="20">
        <v>0</v>
      </c>
      <c r="E21" s="20">
        <v>2</v>
      </c>
      <c r="F21" s="20">
        <v>0</v>
      </c>
      <c r="G21" s="20">
        <v>0</v>
      </c>
      <c r="H21" s="20">
        <v>2</v>
      </c>
      <c r="I21" s="20">
        <v>0</v>
      </c>
      <c r="J21" s="13">
        <v>0</v>
      </c>
    </row>
    <row r="22" spans="1:10" x14ac:dyDescent="0.25">
      <c r="A22" s="10" t="s">
        <v>895</v>
      </c>
      <c r="B22" s="11" t="s">
        <v>496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13">
        <v>0</v>
      </c>
    </row>
    <row r="23" spans="1:10" x14ac:dyDescent="0.25">
      <c r="A23" s="10" t="s">
        <v>894</v>
      </c>
      <c r="B23" s="11" t="s">
        <v>484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13">
        <v>0</v>
      </c>
    </row>
    <row r="24" spans="1:10" x14ac:dyDescent="0.25">
      <c r="A24" s="10" t="s">
        <v>893</v>
      </c>
      <c r="B24" s="11" t="s">
        <v>478</v>
      </c>
      <c r="C24" s="20">
        <v>22</v>
      </c>
      <c r="D24" s="20">
        <v>3</v>
      </c>
      <c r="E24" s="20">
        <v>11</v>
      </c>
      <c r="F24" s="20">
        <v>3</v>
      </c>
      <c r="G24" s="20">
        <v>5</v>
      </c>
      <c r="H24" s="20">
        <v>17</v>
      </c>
      <c r="I24" s="20">
        <v>0</v>
      </c>
      <c r="J24" s="13">
        <v>0</v>
      </c>
    </row>
    <row r="25" spans="1:10" x14ac:dyDescent="0.25">
      <c r="A25" s="10" t="s">
        <v>1166</v>
      </c>
      <c r="B25" s="11" t="s">
        <v>201</v>
      </c>
      <c r="C25" s="20">
        <v>11</v>
      </c>
      <c r="D25" s="20">
        <v>3</v>
      </c>
      <c r="E25" s="20">
        <v>8</v>
      </c>
      <c r="F25" s="20">
        <v>0</v>
      </c>
      <c r="G25" s="20">
        <v>0</v>
      </c>
      <c r="H25" s="20">
        <v>11</v>
      </c>
      <c r="I25" s="20">
        <v>0</v>
      </c>
      <c r="J25" s="13">
        <v>0</v>
      </c>
    </row>
    <row r="26" spans="1:10" x14ac:dyDescent="0.25">
      <c r="A26" s="14" t="s">
        <v>892</v>
      </c>
      <c r="B26" s="15" t="s">
        <v>468</v>
      </c>
      <c r="C26" s="21">
        <v>1712</v>
      </c>
      <c r="D26" s="21">
        <v>392</v>
      </c>
      <c r="E26" s="21">
        <v>936</v>
      </c>
      <c r="F26" s="21">
        <v>143</v>
      </c>
      <c r="G26" s="21">
        <v>241</v>
      </c>
      <c r="H26" s="21">
        <v>1471</v>
      </c>
      <c r="I26" s="21">
        <v>0</v>
      </c>
      <c r="J26" s="17">
        <v>0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83C9E-6A2A-4198-876E-0FD397AC52A0}">
  <sheetPr>
    <outlinePr summaryBelow="0"/>
  </sheetPr>
  <dimension ref="A1:K4"/>
  <sheetViews>
    <sheetView zoomScaleNormal="100" workbookViewId="0"/>
  </sheetViews>
  <sheetFormatPr defaultRowHeight="15" x14ac:dyDescent="0.25"/>
  <cols>
    <col min="1" max="1" width="16.42578125" style="1" bestFit="1" customWidth="1"/>
    <col min="2" max="11" width="16.42578125" style="2" bestFit="1" customWidth="1"/>
    <col min="12" max="16384" width="9.140625" style="1"/>
  </cols>
  <sheetData>
    <row r="1" spans="1:11" x14ac:dyDescent="0.25">
      <c r="A1" s="4" t="s">
        <v>1193</v>
      </c>
    </row>
    <row r="2" spans="1:11" ht="120" x14ac:dyDescent="0.25">
      <c r="A2" s="6"/>
      <c r="B2" s="18" t="s">
        <v>1191</v>
      </c>
      <c r="C2" s="18" t="s">
        <v>1190</v>
      </c>
      <c r="D2" s="18" t="s">
        <v>1189</v>
      </c>
      <c r="E2" s="18" t="s">
        <v>1188</v>
      </c>
      <c r="F2" s="18" t="s">
        <v>1187</v>
      </c>
      <c r="G2" s="18" t="s">
        <v>1186</v>
      </c>
      <c r="H2" s="18" t="s">
        <v>1185</v>
      </c>
      <c r="I2" s="18" t="s">
        <v>1184</v>
      </c>
      <c r="J2" s="18" t="s">
        <v>1183</v>
      </c>
      <c r="K2" s="19" t="s">
        <v>1182</v>
      </c>
    </row>
    <row r="3" spans="1:11" x14ac:dyDescent="0.25">
      <c r="A3" s="10"/>
      <c r="B3" s="22" t="s">
        <v>201</v>
      </c>
      <c r="C3" s="22" t="s">
        <v>203</v>
      </c>
      <c r="D3" s="22" t="s">
        <v>205</v>
      </c>
      <c r="E3" s="22" t="s">
        <v>207</v>
      </c>
      <c r="F3" s="22" t="s">
        <v>209</v>
      </c>
      <c r="G3" s="22" t="s">
        <v>211</v>
      </c>
      <c r="H3" s="22" t="s">
        <v>213</v>
      </c>
      <c r="I3" s="22" t="s">
        <v>215</v>
      </c>
      <c r="J3" s="22" t="s">
        <v>217</v>
      </c>
      <c r="K3" s="23" t="s">
        <v>219</v>
      </c>
    </row>
    <row r="4" spans="1:11" x14ac:dyDescent="0.25">
      <c r="A4" s="14" t="s">
        <v>1192</v>
      </c>
      <c r="B4" s="21">
        <v>7</v>
      </c>
      <c r="C4" s="21">
        <v>110</v>
      </c>
      <c r="D4" s="21">
        <v>959</v>
      </c>
      <c r="E4" s="21">
        <v>14</v>
      </c>
      <c r="F4" s="21">
        <v>621</v>
      </c>
      <c r="G4" s="21">
        <v>5</v>
      </c>
      <c r="H4" s="21">
        <v>1716</v>
      </c>
      <c r="I4" s="21">
        <v>1656.4</v>
      </c>
      <c r="J4" s="21">
        <v>947</v>
      </c>
      <c r="K4" s="17">
        <v>220</v>
      </c>
    </row>
  </sheetData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2411D-E5D2-4AC5-8830-780F9D2C6188}">
  <sheetPr>
    <outlinePr summaryBelow="0"/>
  </sheetPr>
  <dimension ref="A1:Z24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5" sqref="C5"/>
    </sheetView>
  </sheetViews>
  <sheetFormatPr defaultRowHeight="15" x14ac:dyDescent="0.25"/>
  <cols>
    <col min="1" max="1" width="37.42578125" style="1" customWidth="1"/>
    <col min="2" max="2" width="7.5703125" style="1" customWidth="1"/>
    <col min="3" max="26" width="16.42578125" style="2" bestFit="1" customWidth="1"/>
    <col min="27" max="16384" width="9.140625" style="1"/>
  </cols>
  <sheetData>
    <row r="1" spans="1:26" x14ac:dyDescent="0.25">
      <c r="A1" s="4" t="s">
        <v>1273</v>
      </c>
    </row>
    <row r="2" spans="1:26" ht="105" x14ac:dyDescent="0.25">
      <c r="A2" s="24"/>
      <c r="B2" s="25"/>
      <c r="C2" s="18" t="s">
        <v>1272</v>
      </c>
      <c r="D2" s="18" t="s">
        <v>1271</v>
      </c>
      <c r="E2" s="18" t="s">
        <v>1270</v>
      </c>
      <c r="F2" s="18" t="s">
        <v>1269</v>
      </c>
      <c r="G2" s="18" t="s">
        <v>1268</v>
      </c>
      <c r="H2" s="18" t="s">
        <v>1267</v>
      </c>
      <c r="I2" s="18" t="s">
        <v>1266</v>
      </c>
      <c r="J2" s="18" t="s">
        <v>1265</v>
      </c>
      <c r="K2" s="18" t="s">
        <v>1264</v>
      </c>
      <c r="L2" s="18" t="s">
        <v>1263</v>
      </c>
      <c r="M2" s="18" t="s">
        <v>1262</v>
      </c>
      <c r="N2" s="18" t="s">
        <v>1261</v>
      </c>
      <c r="O2" s="18" t="s">
        <v>1260</v>
      </c>
      <c r="P2" s="18" t="s">
        <v>1259</v>
      </c>
      <c r="Q2" s="18" t="s">
        <v>1258</v>
      </c>
      <c r="R2" s="18" t="s">
        <v>1257</v>
      </c>
      <c r="S2" s="18" t="s">
        <v>1256</v>
      </c>
      <c r="T2" s="18" t="s">
        <v>1255</v>
      </c>
      <c r="U2" s="18" t="s">
        <v>1254</v>
      </c>
      <c r="V2" s="18" t="s">
        <v>1253</v>
      </c>
      <c r="W2" s="18" t="s">
        <v>1252</v>
      </c>
      <c r="X2" s="18" t="s">
        <v>1251</v>
      </c>
      <c r="Y2" s="18" t="s">
        <v>1250</v>
      </c>
      <c r="Z2" s="19" t="s">
        <v>1249</v>
      </c>
    </row>
    <row r="3" spans="1:26" x14ac:dyDescent="0.25">
      <c r="A3" s="26"/>
      <c r="B3" s="27"/>
      <c r="C3" s="22" t="s">
        <v>1248</v>
      </c>
      <c r="D3" s="22" t="s">
        <v>0</v>
      </c>
      <c r="E3" s="22" t="s">
        <v>1</v>
      </c>
      <c r="F3" s="22" t="s">
        <v>1247</v>
      </c>
      <c r="G3" s="22" t="s">
        <v>1246</v>
      </c>
      <c r="H3" s="22" t="s">
        <v>1245</v>
      </c>
      <c r="I3" s="22" t="s">
        <v>1244</v>
      </c>
      <c r="J3" s="22" t="s">
        <v>642</v>
      </c>
      <c r="K3" s="22" t="s">
        <v>570</v>
      </c>
      <c r="L3" s="22" t="s">
        <v>562</v>
      </c>
      <c r="M3" s="22" t="s">
        <v>554</v>
      </c>
      <c r="N3" s="22" t="s">
        <v>512</v>
      </c>
      <c r="O3" s="22" t="s">
        <v>502</v>
      </c>
      <c r="P3" s="22" t="s">
        <v>496</v>
      </c>
      <c r="Q3" s="22" t="s">
        <v>484</v>
      </c>
      <c r="R3" s="22" t="s">
        <v>478</v>
      </c>
      <c r="S3" s="22" t="s">
        <v>1243</v>
      </c>
      <c r="T3" s="22" t="s">
        <v>1242</v>
      </c>
      <c r="U3" s="22" t="s">
        <v>1241</v>
      </c>
      <c r="V3" s="22" t="s">
        <v>1240</v>
      </c>
      <c r="W3" s="22" t="s">
        <v>1239</v>
      </c>
      <c r="X3" s="22" t="s">
        <v>1238</v>
      </c>
      <c r="Y3" s="22" t="s">
        <v>1237</v>
      </c>
      <c r="Z3" s="23" t="s">
        <v>1236</v>
      </c>
    </row>
    <row r="4" spans="1:26" x14ac:dyDescent="0.25">
      <c r="A4" s="10" t="s">
        <v>1235</v>
      </c>
      <c r="B4" s="11" t="s">
        <v>1234</v>
      </c>
      <c r="C4" s="20">
        <v>1930214468</v>
      </c>
      <c r="D4" s="20">
        <v>428974623</v>
      </c>
      <c r="E4" s="20">
        <v>611434</v>
      </c>
      <c r="F4" s="20">
        <v>428363189</v>
      </c>
      <c r="G4" s="20">
        <v>229093546</v>
      </c>
      <c r="H4" s="20">
        <v>23076034</v>
      </c>
      <c r="I4" s="20">
        <v>206017512</v>
      </c>
      <c r="J4" s="20">
        <v>268311355</v>
      </c>
      <c r="K4" s="20">
        <v>83245046</v>
      </c>
      <c r="L4" s="20">
        <v>185066309</v>
      </c>
      <c r="M4" s="20">
        <v>301260988</v>
      </c>
      <c r="N4" s="20">
        <v>153903036</v>
      </c>
      <c r="O4" s="20">
        <v>147357952</v>
      </c>
      <c r="P4" s="20">
        <v>83544195</v>
      </c>
      <c r="Q4" s="20">
        <v>59473643</v>
      </c>
      <c r="R4" s="20">
        <v>24070552</v>
      </c>
      <c r="S4" s="20">
        <v>904897927</v>
      </c>
      <c r="T4" s="20">
        <v>904897928</v>
      </c>
      <c r="U4" s="20">
        <v>-1</v>
      </c>
      <c r="V4" s="20">
        <v>2216082634</v>
      </c>
      <c r="W4" s="20">
        <v>1225207121</v>
      </c>
      <c r="X4" s="20">
        <v>990875512.99999988</v>
      </c>
      <c r="Y4" s="20">
        <v>11856490</v>
      </c>
      <c r="Z4" s="13">
        <v>2921089971</v>
      </c>
    </row>
    <row r="5" spans="1:26" x14ac:dyDescent="0.25">
      <c r="A5" s="10" t="s">
        <v>1233</v>
      </c>
      <c r="B5" s="11" t="s">
        <v>1232</v>
      </c>
      <c r="C5" s="20">
        <v>222885202</v>
      </c>
      <c r="D5" s="20">
        <v>35290544</v>
      </c>
      <c r="E5" s="20">
        <v>242136</v>
      </c>
      <c r="F5" s="20">
        <v>35048408</v>
      </c>
      <c r="G5" s="20">
        <v>11601746</v>
      </c>
      <c r="H5" s="20">
        <v>1215524</v>
      </c>
      <c r="I5" s="20">
        <v>10386222</v>
      </c>
      <c r="J5" s="20">
        <v>12344811</v>
      </c>
      <c r="K5" s="20">
        <v>3835093</v>
      </c>
      <c r="L5" s="20">
        <v>8509718</v>
      </c>
      <c r="M5" s="20">
        <v>18526587</v>
      </c>
      <c r="N5" s="20">
        <v>9545971</v>
      </c>
      <c r="O5" s="20">
        <v>8980616</v>
      </c>
      <c r="P5" s="20">
        <v>5980655</v>
      </c>
      <c r="Q5" s="20">
        <v>4307718</v>
      </c>
      <c r="R5" s="20">
        <v>1672937</v>
      </c>
      <c r="S5" s="20">
        <v>57246822</v>
      </c>
      <c r="T5" s="20">
        <v>57246822</v>
      </c>
      <c r="U5" s="20">
        <v>0</v>
      </c>
      <c r="V5" s="20">
        <v>140991165</v>
      </c>
      <c r="W5" s="20">
        <v>76393264</v>
      </c>
      <c r="X5" s="20">
        <v>64597901</v>
      </c>
      <c r="Y5" s="20">
        <v>541406</v>
      </c>
      <c r="Z5" s="13">
        <v>287483102</v>
      </c>
    </row>
    <row r="6" spans="1:26" x14ac:dyDescent="0.25">
      <c r="A6" s="10" t="s">
        <v>1231</v>
      </c>
      <c r="B6" s="11" t="s">
        <v>1230</v>
      </c>
      <c r="C6" s="20">
        <v>310860161</v>
      </c>
      <c r="D6" s="20">
        <v>27675416</v>
      </c>
      <c r="E6" s="20">
        <v>54034</v>
      </c>
      <c r="F6" s="20">
        <v>27621382</v>
      </c>
      <c r="G6" s="20">
        <v>6658956</v>
      </c>
      <c r="H6" s="20">
        <v>666909</v>
      </c>
      <c r="I6" s="20">
        <v>5992047</v>
      </c>
      <c r="J6" s="20">
        <v>14665714</v>
      </c>
      <c r="K6" s="20">
        <v>4557876</v>
      </c>
      <c r="L6" s="20">
        <v>10107838</v>
      </c>
      <c r="M6" s="20">
        <v>4170481</v>
      </c>
      <c r="N6" s="20">
        <v>2130025</v>
      </c>
      <c r="O6" s="20">
        <v>2040456</v>
      </c>
      <c r="P6" s="20">
        <v>2229220</v>
      </c>
      <c r="Q6" s="20">
        <v>1582756</v>
      </c>
      <c r="R6" s="20">
        <v>646464</v>
      </c>
      <c r="S6" s="20">
        <v>5988374</v>
      </c>
      <c r="T6" s="20">
        <v>5988374</v>
      </c>
      <c r="U6" s="20">
        <v>0</v>
      </c>
      <c r="V6" s="20">
        <v>61388161</v>
      </c>
      <c r="W6" s="20">
        <v>14979974</v>
      </c>
      <c r="X6" s="20">
        <v>46408187</v>
      </c>
      <c r="Y6" s="20">
        <v>0</v>
      </c>
      <c r="Z6" s="13">
        <v>357268349</v>
      </c>
    </row>
    <row r="7" spans="1:26" x14ac:dyDescent="0.25">
      <c r="A7" s="10" t="s">
        <v>1229</v>
      </c>
      <c r="B7" s="11" t="s">
        <v>1228</v>
      </c>
      <c r="C7" s="20">
        <v>128014248</v>
      </c>
      <c r="D7" s="20">
        <v>34948659</v>
      </c>
      <c r="E7" s="20">
        <v>5445</v>
      </c>
      <c r="F7" s="20">
        <v>34943214</v>
      </c>
      <c r="G7" s="20">
        <v>19872554</v>
      </c>
      <c r="H7" s="20">
        <v>1987303</v>
      </c>
      <c r="I7" s="20">
        <v>17885251</v>
      </c>
      <c r="J7" s="20">
        <v>23510374</v>
      </c>
      <c r="K7" s="20">
        <v>7288196</v>
      </c>
      <c r="L7" s="20">
        <v>16222178</v>
      </c>
      <c r="M7" s="20">
        <v>31649239</v>
      </c>
      <c r="N7" s="20">
        <v>16141125</v>
      </c>
      <c r="O7" s="20">
        <v>15508114</v>
      </c>
      <c r="P7" s="20">
        <v>9800768</v>
      </c>
      <c r="Q7" s="20">
        <v>6958545</v>
      </c>
      <c r="R7" s="20">
        <v>2842223</v>
      </c>
      <c r="S7" s="20">
        <v>90669140</v>
      </c>
      <c r="T7" s="20">
        <v>90669140</v>
      </c>
      <c r="U7" s="20">
        <v>0</v>
      </c>
      <c r="V7" s="20">
        <v>210450734</v>
      </c>
      <c r="W7" s="20">
        <v>123049754</v>
      </c>
      <c r="X7" s="20">
        <v>87400980</v>
      </c>
      <c r="Y7" s="20">
        <v>1272720</v>
      </c>
      <c r="Z7" s="13">
        <v>215415227</v>
      </c>
    </row>
    <row r="8" spans="1:26" x14ac:dyDescent="0.25">
      <c r="A8" s="10" t="s">
        <v>1227</v>
      </c>
      <c r="B8" s="11" t="s">
        <v>1226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13">
        <v>0</v>
      </c>
    </row>
    <row r="9" spans="1:26" x14ac:dyDescent="0.25">
      <c r="A9" s="10" t="s">
        <v>1225</v>
      </c>
      <c r="B9" s="11" t="s">
        <v>1224</v>
      </c>
      <c r="C9" s="20">
        <v>59654663</v>
      </c>
      <c r="D9" s="20">
        <v>6508333</v>
      </c>
      <c r="E9" s="20">
        <v>0</v>
      </c>
      <c r="F9" s="20">
        <v>6508333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290768</v>
      </c>
      <c r="T9" s="20">
        <v>290768</v>
      </c>
      <c r="U9" s="20">
        <v>0</v>
      </c>
      <c r="V9" s="20">
        <v>6799101</v>
      </c>
      <c r="W9" s="20">
        <v>290768</v>
      </c>
      <c r="X9" s="20">
        <v>6508333</v>
      </c>
      <c r="Y9" s="20">
        <v>0</v>
      </c>
      <c r="Z9" s="13">
        <v>66162996</v>
      </c>
    </row>
    <row r="10" spans="1:26" x14ac:dyDescent="0.25">
      <c r="A10" s="10" t="s">
        <v>1223</v>
      </c>
      <c r="B10" s="11" t="s">
        <v>1222</v>
      </c>
      <c r="C10" s="20">
        <v>6310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14740</v>
      </c>
      <c r="K10" s="20">
        <v>4569</v>
      </c>
      <c r="L10" s="20">
        <v>10171</v>
      </c>
      <c r="M10" s="20">
        <v>27628</v>
      </c>
      <c r="N10" s="20">
        <v>14091</v>
      </c>
      <c r="O10" s="20">
        <v>13537</v>
      </c>
      <c r="P10" s="20">
        <v>75024</v>
      </c>
      <c r="Q10" s="20">
        <v>53267</v>
      </c>
      <c r="R10" s="20">
        <v>21757</v>
      </c>
      <c r="S10" s="20">
        <v>117469</v>
      </c>
      <c r="T10" s="20">
        <v>117469</v>
      </c>
      <c r="U10" s="20">
        <v>0</v>
      </c>
      <c r="V10" s="20">
        <v>234861</v>
      </c>
      <c r="W10" s="20">
        <v>189396</v>
      </c>
      <c r="X10" s="20">
        <v>45465</v>
      </c>
      <c r="Y10" s="20">
        <v>0</v>
      </c>
      <c r="Z10" s="13">
        <v>51775</v>
      </c>
    </row>
    <row r="11" spans="1:26" x14ac:dyDescent="0.25">
      <c r="A11" s="10" t="s">
        <v>1221</v>
      </c>
      <c r="B11" s="11" t="s">
        <v>1220</v>
      </c>
      <c r="C11" s="20">
        <v>4781992</v>
      </c>
      <c r="D11" s="20">
        <v>3894604</v>
      </c>
      <c r="E11" s="20">
        <v>0</v>
      </c>
      <c r="F11" s="20">
        <v>3894604</v>
      </c>
      <c r="G11" s="20">
        <v>1145345</v>
      </c>
      <c r="H11" s="20">
        <v>114533</v>
      </c>
      <c r="I11" s="20">
        <v>1030812</v>
      </c>
      <c r="J11" s="20">
        <v>1824990</v>
      </c>
      <c r="K11" s="20">
        <v>565741</v>
      </c>
      <c r="L11" s="20">
        <v>1259249</v>
      </c>
      <c r="M11" s="20">
        <v>4413819</v>
      </c>
      <c r="N11" s="20">
        <v>2251042</v>
      </c>
      <c r="O11" s="20">
        <v>2162777</v>
      </c>
      <c r="P11" s="20">
        <v>534824</v>
      </c>
      <c r="Q11" s="20">
        <v>379733</v>
      </c>
      <c r="R11" s="20">
        <v>155091</v>
      </c>
      <c r="S11" s="20">
        <v>7773737</v>
      </c>
      <c r="T11" s="20">
        <v>7773737</v>
      </c>
      <c r="U11" s="20">
        <v>0</v>
      </c>
      <c r="V11" s="20">
        <v>19587319</v>
      </c>
      <c r="W11" s="20">
        <v>11084786</v>
      </c>
      <c r="X11" s="20">
        <v>8502533</v>
      </c>
      <c r="Y11" s="20">
        <v>0</v>
      </c>
      <c r="Z11" s="13">
        <v>13284522</v>
      </c>
    </row>
    <row r="12" spans="1:26" x14ac:dyDescent="0.25">
      <c r="A12" s="10" t="s">
        <v>1219</v>
      </c>
      <c r="B12" s="11" t="s">
        <v>1218</v>
      </c>
      <c r="C12" s="20">
        <v>135081811</v>
      </c>
      <c r="D12" s="20">
        <v>50803014</v>
      </c>
      <c r="E12" s="20">
        <v>14281</v>
      </c>
      <c r="F12" s="20">
        <v>50788733</v>
      </c>
      <c r="G12" s="20">
        <v>9604490</v>
      </c>
      <c r="H12" s="20">
        <v>960576</v>
      </c>
      <c r="I12" s="20">
        <v>8643914</v>
      </c>
      <c r="J12" s="20">
        <v>11307704</v>
      </c>
      <c r="K12" s="20">
        <v>3505452</v>
      </c>
      <c r="L12" s="20">
        <v>7802252</v>
      </c>
      <c r="M12" s="20">
        <v>14421396</v>
      </c>
      <c r="N12" s="20">
        <v>7355079</v>
      </c>
      <c r="O12" s="20">
        <v>7066317</v>
      </c>
      <c r="P12" s="20">
        <v>7245341</v>
      </c>
      <c r="Q12" s="20">
        <v>5145012</v>
      </c>
      <c r="R12" s="20">
        <v>2100329</v>
      </c>
      <c r="S12" s="20">
        <v>71480073</v>
      </c>
      <c r="T12" s="20">
        <v>71480073</v>
      </c>
      <c r="U12" s="20">
        <v>0</v>
      </c>
      <c r="V12" s="20">
        <v>164862018</v>
      </c>
      <c r="W12" s="20">
        <v>88460473</v>
      </c>
      <c r="X12" s="20">
        <v>76401545</v>
      </c>
      <c r="Y12" s="20">
        <v>269123</v>
      </c>
      <c r="Z12" s="13">
        <v>211483353</v>
      </c>
    </row>
    <row r="13" spans="1:26" x14ac:dyDescent="0.25">
      <c r="A13" s="10" t="s">
        <v>1217</v>
      </c>
      <c r="B13" s="11" t="s">
        <v>1216</v>
      </c>
      <c r="C13" s="20">
        <v>404228182</v>
      </c>
      <c r="D13" s="20">
        <v>58610616</v>
      </c>
      <c r="E13" s="20">
        <v>150430</v>
      </c>
      <c r="F13" s="20">
        <v>58460186</v>
      </c>
      <c r="G13" s="20">
        <v>31905792</v>
      </c>
      <c r="H13" s="20">
        <v>3190663</v>
      </c>
      <c r="I13" s="20">
        <v>28715129</v>
      </c>
      <c r="J13" s="20">
        <v>29399949</v>
      </c>
      <c r="K13" s="20">
        <v>9114030</v>
      </c>
      <c r="L13" s="20">
        <v>20285919</v>
      </c>
      <c r="M13" s="20">
        <v>39176223</v>
      </c>
      <c r="N13" s="20">
        <v>19980384</v>
      </c>
      <c r="O13" s="20">
        <v>19195839</v>
      </c>
      <c r="P13" s="20">
        <v>4438731</v>
      </c>
      <c r="Q13" s="20">
        <v>3154559</v>
      </c>
      <c r="R13" s="20">
        <v>1284172</v>
      </c>
      <c r="S13" s="20">
        <v>182366615</v>
      </c>
      <c r="T13" s="20">
        <v>182366615</v>
      </c>
      <c r="U13" s="20">
        <v>0</v>
      </c>
      <c r="V13" s="20">
        <v>345897926</v>
      </c>
      <c r="W13" s="20">
        <v>217956681</v>
      </c>
      <c r="X13" s="20">
        <v>127941245</v>
      </c>
      <c r="Y13" s="20">
        <v>46020</v>
      </c>
      <c r="Z13" s="13">
        <v>532169428</v>
      </c>
    </row>
    <row r="14" spans="1:26" x14ac:dyDescent="0.25">
      <c r="A14" s="10" t="s">
        <v>1215</v>
      </c>
      <c r="B14" s="11" t="s">
        <v>1214</v>
      </c>
      <c r="C14" s="20">
        <v>574874601</v>
      </c>
      <c r="D14" s="20">
        <v>187579490</v>
      </c>
      <c r="E14" s="20">
        <v>58639</v>
      </c>
      <c r="F14" s="20">
        <v>187520851</v>
      </c>
      <c r="G14" s="20">
        <v>142032745</v>
      </c>
      <c r="H14" s="20">
        <v>14285761</v>
      </c>
      <c r="I14" s="20">
        <v>127746984</v>
      </c>
      <c r="J14" s="20">
        <v>168046724</v>
      </c>
      <c r="K14" s="20">
        <v>52105160</v>
      </c>
      <c r="L14" s="20">
        <v>115941564</v>
      </c>
      <c r="M14" s="20">
        <v>177591641</v>
      </c>
      <c r="N14" s="20">
        <v>90606468</v>
      </c>
      <c r="O14" s="20">
        <v>86985173</v>
      </c>
      <c r="P14" s="20">
        <v>48958582</v>
      </c>
      <c r="Q14" s="20">
        <v>34828795</v>
      </c>
      <c r="R14" s="20">
        <v>14129787</v>
      </c>
      <c r="S14" s="20">
        <v>453050599</v>
      </c>
      <c r="T14" s="20">
        <v>453050599</v>
      </c>
      <c r="U14" s="20">
        <v>0</v>
      </c>
      <c r="V14" s="20">
        <v>1177259781</v>
      </c>
      <c r="W14" s="20">
        <v>644935422</v>
      </c>
      <c r="X14" s="20">
        <v>532324359</v>
      </c>
      <c r="Y14" s="20">
        <v>8758331</v>
      </c>
      <c r="Z14" s="13">
        <v>1107198959</v>
      </c>
    </row>
    <row r="15" spans="1:26" x14ac:dyDescent="0.25">
      <c r="A15" s="10" t="s">
        <v>1213</v>
      </c>
      <c r="B15" s="11" t="s">
        <v>1212</v>
      </c>
      <c r="C15" s="20">
        <v>4936342</v>
      </c>
      <c r="D15" s="20">
        <v>668416</v>
      </c>
      <c r="E15" s="20">
        <v>0</v>
      </c>
      <c r="F15" s="20">
        <v>668416</v>
      </c>
      <c r="G15" s="20">
        <v>46263</v>
      </c>
      <c r="H15" s="20">
        <v>4626</v>
      </c>
      <c r="I15" s="20">
        <v>41637</v>
      </c>
      <c r="J15" s="20">
        <v>4920</v>
      </c>
      <c r="K15" s="20">
        <v>1525</v>
      </c>
      <c r="L15" s="20">
        <v>3395</v>
      </c>
      <c r="M15" s="20">
        <v>10800</v>
      </c>
      <c r="N15" s="20">
        <v>5508</v>
      </c>
      <c r="O15" s="20">
        <v>5292</v>
      </c>
      <c r="P15" s="20">
        <v>34164</v>
      </c>
      <c r="Q15" s="20">
        <v>24256</v>
      </c>
      <c r="R15" s="20">
        <v>9908</v>
      </c>
      <c r="S15" s="20">
        <v>11</v>
      </c>
      <c r="T15" s="20">
        <v>11</v>
      </c>
      <c r="U15" s="20">
        <v>0</v>
      </c>
      <c r="V15" s="20">
        <v>764574</v>
      </c>
      <c r="W15" s="20">
        <v>35926</v>
      </c>
      <c r="X15" s="20">
        <v>728648</v>
      </c>
      <c r="Y15" s="20">
        <v>0</v>
      </c>
      <c r="Z15" s="13">
        <v>5664990</v>
      </c>
    </row>
    <row r="16" spans="1:26" x14ac:dyDescent="0.25">
      <c r="A16" s="10" t="s">
        <v>1211</v>
      </c>
      <c r="B16" s="11" t="s">
        <v>1210</v>
      </c>
      <c r="C16" s="20">
        <v>40119</v>
      </c>
      <c r="D16" s="20">
        <v>7189</v>
      </c>
      <c r="E16" s="20">
        <v>0</v>
      </c>
      <c r="F16" s="20">
        <v>7189</v>
      </c>
      <c r="G16" s="20">
        <v>5591</v>
      </c>
      <c r="H16" s="20">
        <v>560</v>
      </c>
      <c r="I16" s="20">
        <v>5031</v>
      </c>
      <c r="J16" s="20">
        <v>14325</v>
      </c>
      <c r="K16" s="20">
        <v>4438</v>
      </c>
      <c r="L16" s="20">
        <v>9887</v>
      </c>
      <c r="M16" s="20">
        <v>72933</v>
      </c>
      <c r="N16" s="20">
        <v>37194</v>
      </c>
      <c r="O16" s="20">
        <v>35739</v>
      </c>
      <c r="P16" s="20">
        <v>44183</v>
      </c>
      <c r="Q16" s="20">
        <v>31371</v>
      </c>
      <c r="R16" s="20">
        <v>12812</v>
      </c>
      <c r="S16" s="20">
        <v>87272</v>
      </c>
      <c r="T16" s="20">
        <v>87272</v>
      </c>
      <c r="U16" s="20">
        <v>0</v>
      </c>
      <c r="V16" s="20">
        <v>231493</v>
      </c>
      <c r="W16" s="20">
        <v>160835</v>
      </c>
      <c r="X16" s="20">
        <v>70658</v>
      </c>
      <c r="Y16" s="20">
        <v>0</v>
      </c>
      <c r="Z16" s="13">
        <v>110777</v>
      </c>
    </row>
    <row r="17" spans="1:26" x14ac:dyDescent="0.25">
      <c r="A17" s="10" t="s">
        <v>1209</v>
      </c>
      <c r="B17" s="11" t="s">
        <v>1208</v>
      </c>
      <c r="C17" s="20">
        <v>60643397</v>
      </c>
      <c r="D17" s="20">
        <v>11100623</v>
      </c>
      <c r="E17" s="20">
        <v>5311</v>
      </c>
      <c r="F17" s="20">
        <v>11095312</v>
      </c>
      <c r="G17" s="20">
        <v>3976445</v>
      </c>
      <c r="H17" s="20">
        <v>397829</v>
      </c>
      <c r="I17" s="20">
        <v>3578616</v>
      </c>
      <c r="J17" s="20">
        <v>4807021</v>
      </c>
      <c r="K17" s="20">
        <v>1490128</v>
      </c>
      <c r="L17" s="20">
        <v>3316893</v>
      </c>
      <c r="M17" s="20">
        <v>5824149</v>
      </c>
      <c r="N17" s="20">
        <v>2978508</v>
      </c>
      <c r="O17" s="20">
        <v>2845641</v>
      </c>
      <c r="P17" s="20">
        <v>2395692</v>
      </c>
      <c r="Q17" s="20">
        <v>1720647</v>
      </c>
      <c r="R17" s="20">
        <v>675045</v>
      </c>
      <c r="S17" s="20">
        <v>12007385</v>
      </c>
      <c r="T17" s="20">
        <v>12007385</v>
      </c>
      <c r="U17" s="20">
        <v>0</v>
      </c>
      <c r="V17" s="20">
        <v>40111315</v>
      </c>
      <c r="W17" s="20">
        <v>18599808</v>
      </c>
      <c r="X17" s="20">
        <v>21511507</v>
      </c>
      <c r="Y17" s="20">
        <v>60327</v>
      </c>
      <c r="Z17" s="13">
        <v>82154900</v>
      </c>
    </row>
    <row r="18" spans="1:26" x14ac:dyDescent="0.25">
      <c r="A18" s="10" t="s">
        <v>1207</v>
      </c>
      <c r="B18" s="11" t="s">
        <v>1206</v>
      </c>
      <c r="C18" s="20">
        <v>777256</v>
      </c>
      <c r="D18" s="20">
        <v>555726</v>
      </c>
      <c r="E18" s="20">
        <v>0</v>
      </c>
      <c r="F18" s="20">
        <v>555726</v>
      </c>
      <c r="G18" s="20">
        <v>183594</v>
      </c>
      <c r="H18" s="20">
        <v>18360</v>
      </c>
      <c r="I18" s="20">
        <v>165234</v>
      </c>
      <c r="J18" s="20">
        <v>391512</v>
      </c>
      <c r="K18" s="20">
        <v>121368</v>
      </c>
      <c r="L18" s="20">
        <v>270144</v>
      </c>
      <c r="M18" s="20">
        <v>1096386</v>
      </c>
      <c r="N18" s="20">
        <v>559157</v>
      </c>
      <c r="O18" s="20">
        <v>537229</v>
      </c>
      <c r="P18" s="20">
        <v>362624</v>
      </c>
      <c r="Q18" s="20">
        <v>257463</v>
      </c>
      <c r="R18" s="20">
        <v>105161</v>
      </c>
      <c r="S18" s="20">
        <v>3335565</v>
      </c>
      <c r="T18" s="20">
        <v>3335565</v>
      </c>
      <c r="U18" s="20">
        <v>0</v>
      </c>
      <c r="V18" s="20">
        <v>5925407</v>
      </c>
      <c r="W18" s="20">
        <v>4291913</v>
      </c>
      <c r="X18" s="20">
        <v>1633494</v>
      </c>
      <c r="Y18" s="20">
        <v>0</v>
      </c>
      <c r="Z18" s="13">
        <v>2410750</v>
      </c>
    </row>
    <row r="19" spans="1:26" x14ac:dyDescent="0.25">
      <c r="A19" s="10" t="s">
        <v>1205</v>
      </c>
      <c r="B19" s="11" t="s">
        <v>1204</v>
      </c>
      <c r="C19" s="20">
        <v>53582</v>
      </c>
      <c r="D19" s="20">
        <v>5800</v>
      </c>
      <c r="E19" s="20">
        <v>0</v>
      </c>
      <c r="F19" s="20">
        <v>5800</v>
      </c>
      <c r="G19" s="20">
        <v>5400</v>
      </c>
      <c r="H19" s="20">
        <v>540</v>
      </c>
      <c r="I19" s="20">
        <v>4860</v>
      </c>
      <c r="J19" s="20">
        <v>1800</v>
      </c>
      <c r="K19" s="20">
        <v>558</v>
      </c>
      <c r="L19" s="20">
        <v>1242</v>
      </c>
      <c r="M19" s="20">
        <v>1800</v>
      </c>
      <c r="N19" s="20">
        <v>918</v>
      </c>
      <c r="O19" s="20">
        <v>882</v>
      </c>
      <c r="P19" s="20">
        <v>0</v>
      </c>
      <c r="Q19" s="20">
        <v>0</v>
      </c>
      <c r="R19" s="20">
        <v>0</v>
      </c>
      <c r="S19" s="20">
        <v>64730</v>
      </c>
      <c r="T19" s="20">
        <v>64730</v>
      </c>
      <c r="U19" s="20">
        <v>0</v>
      </c>
      <c r="V19" s="20">
        <v>79530</v>
      </c>
      <c r="W19" s="20">
        <v>66746</v>
      </c>
      <c r="X19" s="20">
        <v>12784</v>
      </c>
      <c r="Y19" s="20">
        <v>0</v>
      </c>
      <c r="Z19" s="13">
        <v>66366</v>
      </c>
    </row>
    <row r="20" spans="1:26" x14ac:dyDescent="0.25">
      <c r="A20" s="10" t="s">
        <v>1203</v>
      </c>
      <c r="B20" s="11" t="s">
        <v>1202</v>
      </c>
      <c r="C20" s="20">
        <v>9832675</v>
      </c>
      <c r="D20" s="20">
        <v>2418386</v>
      </c>
      <c r="E20" s="20">
        <v>20</v>
      </c>
      <c r="F20" s="20">
        <v>2418366</v>
      </c>
      <c r="G20" s="20">
        <v>19962</v>
      </c>
      <c r="H20" s="20">
        <v>1995</v>
      </c>
      <c r="I20" s="20">
        <v>17967</v>
      </c>
      <c r="J20" s="20">
        <v>21032</v>
      </c>
      <c r="K20" s="20">
        <v>6501</v>
      </c>
      <c r="L20" s="20">
        <v>14531</v>
      </c>
      <c r="M20" s="20">
        <v>110808</v>
      </c>
      <c r="N20" s="20">
        <v>56494</v>
      </c>
      <c r="O20" s="20">
        <v>54314</v>
      </c>
      <c r="P20" s="20">
        <v>119002</v>
      </c>
      <c r="Q20" s="20">
        <v>84574</v>
      </c>
      <c r="R20" s="20">
        <v>34428</v>
      </c>
      <c r="S20" s="20">
        <v>699329</v>
      </c>
      <c r="T20" s="20">
        <v>699329</v>
      </c>
      <c r="U20" s="20">
        <v>0</v>
      </c>
      <c r="V20" s="20">
        <v>3388519</v>
      </c>
      <c r="W20" s="20">
        <v>848913</v>
      </c>
      <c r="X20" s="20">
        <v>2539606</v>
      </c>
      <c r="Y20" s="20">
        <v>0</v>
      </c>
      <c r="Z20" s="13">
        <v>12372282</v>
      </c>
    </row>
    <row r="21" spans="1:26" x14ac:dyDescent="0.25">
      <c r="A21" s="10" t="s">
        <v>1201</v>
      </c>
      <c r="B21" s="11" t="s">
        <v>1200</v>
      </c>
      <c r="C21" s="20">
        <v>393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1</v>
      </c>
      <c r="U21" s="20">
        <v>-1</v>
      </c>
      <c r="V21" s="20">
        <v>0</v>
      </c>
      <c r="W21" s="20">
        <v>1</v>
      </c>
      <c r="X21" s="20">
        <v>-1</v>
      </c>
      <c r="Y21" s="20">
        <v>0</v>
      </c>
      <c r="Z21" s="13">
        <v>392</v>
      </c>
    </row>
    <row r="22" spans="1:26" x14ac:dyDescent="0.25">
      <c r="A22" s="10" t="s">
        <v>1199</v>
      </c>
      <c r="B22" s="11" t="s">
        <v>1198</v>
      </c>
      <c r="C22" s="20">
        <v>13543534</v>
      </c>
      <c r="D22" s="20">
        <v>8907807</v>
      </c>
      <c r="E22" s="20">
        <v>81138</v>
      </c>
      <c r="F22" s="20">
        <v>8826669</v>
      </c>
      <c r="G22" s="20">
        <v>2034663</v>
      </c>
      <c r="H22" s="20">
        <v>230855</v>
      </c>
      <c r="I22" s="20">
        <v>1803808</v>
      </c>
      <c r="J22" s="20">
        <v>1955739</v>
      </c>
      <c r="K22" s="20">
        <v>644411</v>
      </c>
      <c r="L22" s="20">
        <v>1311328</v>
      </c>
      <c r="M22" s="20">
        <v>4167098</v>
      </c>
      <c r="N22" s="20">
        <v>2241072</v>
      </c>
      <c r="O22" s="20">
        <v>1926026</v>
      </c>
      <c r="P22" s="20">
        <v>1325385</v>
      </c>
      <c r="Q22" s="20">
        <v>944947</v>
      </c>
      <c r="R22" s="20">
        <v>380438</v>
      </c>
      <c r="S22" s="20">
        <v>19720038</v>
      </c>
      <c r="T22" s="20">
        <v>19720038</v>
      </c>
      <c r="U22" s="20">
        <v>0</v>
      </c>
      <c r="V22" s="20">
        <v>38110730</v>
      </c>
      <c r="W22" s="20">
        <v>23862461</v>
      </c>
      <c r="X22" s="20">
        <v>14248269</v>
      </c>
      <c r="Y22" s="20">
        <v>908563</v>
      </c>
      <c r="Z22" s="13">
        <v>27791803</v>
      </c>
    </row>
    <row r="23" spans="1:26" x14ac:dyDescent="0.25">
      <c r="A23" s="10" t="s">
        <v>1197</v>
      </c>
      <c r="B23" s="11" t="s">
        <v>1196</v>
      </c>
      <c r="C23" s="20">
        <v>9645383</v>
      </c>
      <c r="D23" s="20">
        <v>765136</v>
      </c>
      <c r="E23" s="20">
        <v>0</v>
      </c>
      <c r="F23" s="20">
        <v>765136</v>
      </c>
      <c r="G23" s="20">
        <v>3600</v>
      </c>
      <c r="H23" s="20">
        <v>360</v>
      </c>
      <c r="I23" s="20">
        <v>3240</v>
      </c>
      <c r="J23" s="20">
        <v>152699</v>
      </c>
      <c r="K23" s="20">
        <v>47337</v>
      </c>
      <c r="L23" s="20">
        <v>105362</v>
      </c>
      <c r="M23" s="20">
        <v>9537</v>
      </c>
      <c r="N23" s="20">
        <v>4864</v>
      </c>
      <c r="O23" s="20">
        <v>4673</v>
      </c>
      <c r="P23" s="20">
        <v>136859</v>
      </c>
      <c r="Q23" s="20">
        <v>97169</v>
      </c>
      <c r="R23" s="20">
        <v>39690</v>
      </c>
      <c r="S23" s="20">
        <v>210523578</v>
      </c>
      <c r="T23" s="20">
        <v>210523578</v>
      </c>
      <c r="U23" s="20">
        <v>0</v>
      </c>
      <c r="V23" s="20">
        <v>211591409</v>
      </c>
      <c r="W23" s="20">
        <v>210673308</v>
      </c>
      <c r="X23" s="20">
        <v>918101</v>
      </c>
      <c r="Y23" s="20">
        <v>0</v>
      </c>
      <c r="Z23" s="13">
        <v>10563484</v>
      </c>
    </row>
    <row r="24" spans="1:26" x14ac:dyDescent="0.25">
      <c r="A24" s="14" t="s">
        <v>1195</v>
      </c>
      <c r="B24" s="15" t="s">
        <v>1194</v>
      </c>
      <c r="C24" s="21">
        <v>1939859851</v>
      </c>
      <c r="D24" s="21">
        <v>429739759</v>
      </c>
      <c r="E24" s="21">
        <v>611434</v>
      </c>
      <c r="F24" s="21">
        <v>429128325</v>
      </c>
      <c r="G24" s="21">
        <v>229097146</v>
      </c>
      <c r="H24" s="21">
        <v>23076394</v>
      </c>
      <c r="I24" s="21">
        <v>206020752</v>
      </c>
      <c r="J24" s="21">
        <v>268464054</v>
      </c>
      <c r="K24" s="21">
        <v>83292383</v>
      </c>
      <c r="L24" s="21">
        <v>185171671</v>
      </c>
      <c r="M24" s="21">
        <v>301270525</v>
      </c>
      <c r="N24" s="21">
        <v>153907900</v>
      </c>
      <c r="O24" s="21">
        <v>147362625</v>
      </c>
      <c r="P24" s="21">
        <v>83681054</v>
      </c>
      <c r="Q24" s="21">
        <v>59570812</v>
      </c>
      <c r="R24" s="21">
        <v>24110242</v>
      </c>
      <c r="S24" s="21">
        <v>1115421505</v>
      </c>
      <c r="T24" s="21">
        <v>1115421506</v>
      </c>
      <c r="U24" s="21">
        <v>-1</v>
      </c>
      <c r="V24" s="21">
        <v>2427674043</v>
      </c>
      <c r="W24" s="21">
        <v>1435880429</v>
      </c>
      <c r="X24" s="21">
        <v>991793614</v>
      </c>
      <c r="Y24" s="21">
        <v>11856490</v>
      </c>
      <c r="Z24" s="17">
        <v>2931653455</v>
      </c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80643-7DC8-4824-957A-418AA343C06F}">
  <sheetPr>
    <outlinePr summaryBelow="0"/>
  </sheetPr>
  <dimension ref="A1:D17"/>
  <sheetViews>
    <sheetView zoomScaleNormal="100" workbookViewId="0">
      <pane ySplit="2" topLeftCell="A3" activePane="bottomLeft" state="frozen"/>
      <selection pane="bottomLeft" activeCell="A17" sqref="A17:B17"/>
    </sheetView>
  </sheetViews>
  <sheetFormatPr defaultRowHeight="15" x14ac:dyDescent="0.25"/>
  <cols>
    <col min="1" max="1" width="29.5703125" style="1" customWidth="1"/>
    <col min="2" max="2" width="39.5703125" style="1" customWidth="1"/>
    <col min="3" max="4" width="16.42578125" style="2" bestFit="1" customWidth="1"/>
    <col min="5" max="16384" width="9.140625" style="1"/>
  </cols>
  <sheetData>
    <row r="1" spans="1:4" x14ac:dyDescent="0.25">
      <c r="A1" s="4" t="s">
        <v>1297</v>
      </c>
    </row>
    <row r="2" spans="1:4" x14ac:dyDescent="0.25">
      <c r="A2" s="6" t="s">
        <v>1298</v>
      </c>
      <c r="B2" s="7" t="s">
        <v>1299</v>
      </c>
      <c r="C2" s="18" t="s">
        <v>1296</v>
      </c>
      <c r="D2" s="19" t="s">
        <v>1295</v>
      </c>
    </row>
    <row r="3" spans="1:4" ht="30" x14ac:dyDescent="0.25">
      <c r="A3" s="10" t="s">
        <v>1294</v>
      </c>
      <c r="B3" s="11" t="s">
        <v>1293</v>
      </c>
      <c r="C3" s="20">
        <v>58104335</v>
      </c>
      <c r="D3" s="13">
        <v>237697395</v>
      </c>
    </row>
    <row r="4" spans="1:4" x14ac:dyDescent="0.25">
      <c r="A4" s="30" t="s">
        <v>1292</v>
      </c>
      <c r="B4" s="11" t="s">
        <v>1291</v>
      </c>
      <c r="C4" s="20">
        <v>28957968</v>
      </c>
      <c r="D4" s="13">
        <v>816764628</v>
      </c>
    </row>
    <row r="5" spans="1:4" x14ac:dyDescent="0.25">
      <c r="A5" s="30"/>
      <c r="B5" s="11" t="s">
        <v>1290</v>
      </c>
      <c r="C5" s="20">
        <v>567216796</v>
      </c>
      <c r="D5" s="13">
        <v>4282382428</v>
      </c>
    </row>
    <row r="6" spans="1:4" x14ac:dyDescent="0.25">
      <c r="A6" s="30" t="s">
        <v>1289</v>
      </c>
      <c r="B6" s="11" t="s">
        <v>1288</v>
      </c>
      <c r="C6" s="20">
        <v>0</v>
      </c>
      <c r="D6" s="13">
        <v>886257149</v>
      </c>
    </row>
    <row r="7" spans="1:4" x14ac:dyDescent="0.25">
      <c r="A7" s="30"/>
      <c r="B7" s="11" t="s">
        <v>1287</v>
      </c>
      <c r="C7" s="20">
        <v>41969207</v>
      </c>
      <c r="D7" s="13">
        <v>0</v>
      </c>
    </row>
    <row r="8" spans="1:4" x14ac:dyDescent="0.25">
      <c r="A8" s="30" t="s">
        <v>1286</v>
      </c>
      <c r="B8" s="11" t="s">
        <v>1285</v>
      </c>
      <c r="C8" s="20">
        <v>175852</v>
      </c>
      <c r="D8" s="13">
        <v>6877186</v>
      </c>
    </row>
    <row r="9" spans="1:4" x14ac:dyDescent="0.25">
      <c r="A9" s="30"/>
      <c r="B9" s="11" t="s">
        <v>1284</v>
      </c>
      <c r="C9" s="20">
        <v>129357664</v>
      </c>
      <c r="D9" s="13">
        <v>146958511</v>
      </c>
    </row>
    <row r="10" spans="1:4" x14ac:dyDescent="0.25">
      <c r="A10" s="30" t="s">
        <v>1283</v>
      </c>
      <c r="B10" s="11" t="s">
        <v>1282</v>
      </c>
      <c r="C10" s="20">
        <v>94569150</v>
      </c>
      <c r="D10" s="13">
        <v>58750000</v>
      </c>
    </row>
    <row r="11" spans="1:4" x14ac:dyDescent="0.25">
      <c r="A11" s="30"/>
      <c r="B11" s="11" t="s">
        <v>1281</v>
      </c>
      <c r="C11" s="20">
        <v>601062069</v>
      </c>
      <c r="D11" s="13">
        <v>3883523913</v>
      </c>
    </row>
    <row r="12" spans="1:4" x14ac:dyDescent="0.25">
      <c r="A12" s="30" t="s">
        <v>1280</v>
      </c>
      <c r="B12" s="11" t="s">
        <v>1279</v>
      </c>
      <c r="C12" s="20">
        <v>34349234</v>
      </c>
      <c r="D12" s="13">
        <v>0</v>
      </c>
    </row>
    <row r="13" spans="1:4" ht="30" x14ac:dyDescent="0.25">
      <c r="A13" s="30"/>
      <c r="B13" s="11" t="s">
        <v>1278</v>
      </c>
      <c r="C13" s="20">
        <v>572944866</v>
      </c>
      <c r="D13" s="13">
        <v>0</v>
      </c>
    </row>
    <row r="14" spans="1:4" ht="30" x14ac:dyDescent="0.25">
      <c r="A14" s="30"/>
      <c r="B14" s="11" t="s">
        <v>1277</v>
      </c>
      <c r="C14" s="20">
        <v>1416523</v>
      </c>
      <c r="D14" s="13">
        <v>0</v>
      </c>
    </row>
    <row r="15" spans="1:4" ht="30" x14ac:dyDescent="0.25">
      <c r="A15" s="30"/>
      <c r="B15" s="11" t="s">
        <v>1276</v>
      </c>
      <c r="C15" s="20">
        <v>335309821</v>
      </c>
      <c r="D15" s="13">
        <v>0</v>
      </c>
    </row>
    <row r="16" spans="1:4" x14ac:dyDescent="0.25">
      <c r="A16" s="10" t="s">
        <v>1275</v>
      </c>
      <c r="B16" s="11" t="s">
        <v>1274</v>
      </c>
      <c r="C16" s="20">
        <v>191574003</v>
      </c>
      <c r="D16" s="13">
        <v>0</v>
      </c>
    </row>
    <row r="17" spans="1:4" x14ac:dyDescent="0.25">
      <c r="A17" s="28" t="s">
        <v>1192</v>
      </c>
      <c r="B17" s="29"/>
      <c r="C17" s="21">
        <v>2657007488</v>
      </c>
      <c r="D17" s="17">
        <v>10319211210</v>
      </c>
    </row>
  </sheetData>
  <mergeCells count="6">
    <mergeCell ref="A17:B17"/>
    <mergeCell ref="A4:A5"/>
    <mergeCell ref="A6:A7"/>
    <mergeCell ref="A8:A9"/>
    <mergeCell ref="A10:A11"/>
    <mergeCell ref="A12:A1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7</vt:i4>
      </vt:variant>
    </vt:vector>
  </HeadingPairs>
  <TitlesOfParts>
    <vt:vector size="21" baseType="lpstr">
      <vt:lpstr>Sodrzina</vt:lpstr>
      <vt:lpstr>BS</vt:lpstr>
      <vt:lpstr>BU</vt:lpstr>
      <vt:lpstr>SP1</vt:lpstr>
      <vt:lpstr>SP2</vt:lpstr>
      <vt:lpstr>SP3</vt:lpstr>
      <vt:lpstr>SP4</vt:lpstr>
      <vt:lpstr>SP5</vt:lpstr>
      <vt:lpstr>SP7</vt:lpstr>
      <vt:lpstr>SP8</vt:lpstr>
      <vt:lpstr>SP9</vt:lpstr>
      <vt:lpstr>SP99</vt:lpstr>
      <vt:lpstr>VS1</vt:lpstr>
      <vt:lpstr>SVl</vt:lpstr>
      <vt:lpstr>BS!Print_Titles</vt:lpstr>
      <vt:lpstr>BU!Print_Titles</vt:lpstr>
      <vt:lpstr>'SP1'!Print_Titles</vt:lpstr>
      <vt:lpstr>'SP2'!Print_Titles</vt:lpstr>
      <vt:lpstr>'SP4'!Print_Titles</vt:lpstr>
      <vt:lpstr>'SP5'!Print_Titles</vt:lpstr>
      <vt:lpstr>'VS1'!Print_Titles</vt:lpstr>
    </vt:vector>
  </TitlesOfParts>
  <Manager/>
  <Company>GrapeCity,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cp:lastPrinted>2023-06-27T09:59:03Z</cp:lastPrinted>
  <dcterms:created xsi:type="dcterms:W3CDTF">2023-05-19T10:33:27Z</dcterms:created>
  <dcterms:modified xsi:type="dcterms:W3CDTF">2023-06-27T10:07:39Z</dcterms:modified>
</cp:coreProperties>
</file>