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" i="11" l="1"/>
  <c r="M45" i="11"/>
  <c r="N44" i="11"/>
  <c r="M44" i="11"/>
  <c r="N43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N35" i="11"/>
  <c r="M35" i="11"/>
  <c r="N34" i="11"/>
  <c r="M34" i="11"/>
  <c r="N33" i="11"/>
  <c r="M33" i="11"/>
  <c r="N32" i="11"/>
  <c r="M32" i="11"/>
  <c r="N31" i="11"/>
  <c r="M31" i="11"/>
  <c r="N30" i="11"/>
  <c r="M30" i="11"/>
  <c r="N29" i="11"/>
  <c r="M29" i="11"/>
  <c r="N28" i="11"/>
  <c r="M28" i="11"/>
  <c r="N27" i="11"/>
  <c r="M27" i="11"/>
  <c r="N26" i="11"/>
  <c r="M26" i="11"/>
  <c r="N25" i="11"/>
  <c r="M25" i="11"/>
  <c r="N24" i="11"/>
  <c r="M24" i="11"/>
  <c r="N23" i="11"/>
  <c r="M23" i="11"/>
  <c r="N22" i="11"/>
  <c r="M22" i="11"/>
  <c r="N21" i="11"/>
  <c r="M21" i="11"/>
  <c r="N20" i="11"/>
  <c r="M20" i="11"/>
  <c r="N19" i="11"/>
  <c r="M19" i="11"/>
  <c r="N18" i="11"/>
  <c r="M18" i="11"/>
  <c r="N17" i="11"/>
  <c r="M17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M10" i="11"/>
  <c r="N9" i="11"/>
  <c r="M9" i="11"/>
  <c r="N8" i="11"/>
  <c r="M8" i="11"/>
  <c r="N7" i="11"/>
  <c r="M7" i="11"/>
  <c r="N6" i="11"/>
  <c r="M6" i="11"/>
  <c r="N5" i="11"/>
  <c r="M5" i="11"/>
  <c r="N4" i="11"/>
  <c r="M4" i="11"/>
  <c r="N45" i="10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N38" i="10"/>
  <c r="M38" i="10"/>
  <c r="N37" i="10"/>
  <c r="M37" i="10"/>
  <c r="N36" i="10"/>
  <c r="M36" i="10"/>
  <c r="N35" i="10"/>
  <c r="M35" i="10"/>
  <c r="N34" i="10"/>
  <c r="M34" i="10"/>
  <c r="N33" i="10"/>
  <c r="M33" i="10"/>
  <c r="N32" i="10"/>
  <c r="M32" i="10"/>
  <c r="N31" i="10"/>
  <c r="M31" i="10"/>
  <c r="N30" i="10"/>
  <c r="M30" i="10"/>
  <c r="N29" i="10"/>
  <c r="M29" i="10"/>
  <c r="N28" i="10"/>
  <c r="M28" i="10"/>
  <c r="N27" i="10"/>
  <c r="M27" i="10"/>
  <c r="N26" i="10"/>
  <c r="M26" i="10"/>
  <c r="N25" i="10"/>
  <c r="M25" i="10"/>
  <c r="N24" i="10"/>
  <c r="M24" i="10"/>
  <c r="N23" i="10"/>
  <c r="M23" i="10"/>
  <c r="N22" i="10"/>
  <c r="M22" i="10"/>
  <c r="N21" i="10"/>
  <c r="M21" i="10"/>
  <c r="N20" i="10"/>
  <c r="M20" i="10"/>
  <c r="N19" i="10"/>
  <c r="M19" i="10"/>
  <c r="N18" i="10"/>
  <c r="M18" i="10"/>
  <c r="N17" i="10"/>
  <c r="M17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N45" i="9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N38" i="9"/>
  <c r="M38" i="9"/>
  <c r="N37" i="9"/>
  <c r="M37" i="9"/>
  <c r="N36" i="9"/>
  <c r="M36" i="9"/>
  <c r="N35" i="9"/>
  <c r="M35" i="9"/>
  <c r="N34" i="9"/>
  <c r="M34" i="9"/>
  <c r="N33" i="9"/>
  <c r="M33" i="9"/>
  <c r="N32" i="9"/>
  <c r="M32" i="9"/>
  <c r="N31" i="9"/>
  <c r="M31" i="9"/>
  <c r="N30" i="9"/>
  <c r="M30" i="9"/>
  <c r="N29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N22" i="9"/>
  <c r="M22" i="9"/>
  <c r="N21" i="9"/>
  <c r="M21" i="9"/>
  <c r="N20" i="9"/>
  <c r="M20" i="9"/>
  <c r="N19" i="9"/>
  <c r="M19" i="9"/>
  <c r="N18" i="9"/>
  <c r="M18" i="9"/>
  <c r="N17" i="9"/>
  <c r="M17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N7" i="5"/>
  <c r="M8" i="5"/>
  <c r="N8" i="5"/>
  <c r="M9" i="5"/>
  <c r="N9" i="5"/>
  <c r="M10" i="5"/>
  <c r="N10" i="5"/>
  <c r="M11" i="5"/>
  <c r="N11" i="5"/>
  <c r="M12" i="5"/>
  <c r="N12" i="5"/>
  <c r="M13" i="5"/>
  <c r="N13" i="5"/>
  <c r="M14" i="5"/>
  <c r="N14" i="5"/>
  <c r="M15" i="5"/>
  <c r="N15" i="5"/>
  <c r="M16" i="5"/>
  <c r="N16" i="5"/>
  <c r="M17" i="5"/>
  <c r="N17" i="5"/>
  <c r="M18" i="5"/>
  <c r="N18" i="5"/>
  <c r="M19" i="5"/>
  <c r="N19" i="5"/>
  <c r="M20" i="5"/>
  <c r="N20" i="5"/>
  <c r="M21" i="5"/>
  <c r="N21" i="5"/>
  <c r="M22" i="5"/>
  <c r="N22" i="5"/>
  <c r="M23" i="5"/>
  <c r="N23" i="5"/>
  <c r="M24" i="5"/>
  <c r="N24" i="5"/>
  <c r="M25" i="5"/>
  <c r="N25" i="5"/>
  <c r="M26" i="5"/>
  <c r="N26" i="5"/>
  <c r="M27" i="5"/>
  <c r="N27" i="5"/>
  <c r="M28" i="5"/>
  <c r="N28" i="5"/>
  <c r="M29" i="5"/>
  <c r="N29" i="5"/>
  <c r="M30" i="5"/>
  <c r="N30" i="5"/>
  <c r="M31" i="5"/>
  <c r="N31" i="5"/>
  <c r="M32" i="5"/>
  <c r="N32" i="5"/>
  <c r="M33" i="5"/>
  <c r="N33" i="5"/>
  <c r="M34" i="5"/>
  <c r="N34" i="5"/>
  <c r="M35" i="5"/>
  <c r="N35" i="5"/>
  <c r="M36" i="5"/>
  <c r="N36" i="5"/>
  <c r="M37" i="5"/>
  <c r="N37" i="5"/>
  <c r="M38" i="5"/>
  <c r="N38" i="5"/>
  <c r="M39" i="5"/>
  <c r="N39" i="5"/>
  <c r="M40" i="5"/>
  <c r="N40" i="5"/>
  <c r="M41" i="5"/>
  <c r="N41" i="5"/>
  <c r="M42" i="5"/>
  <c r="N42" i="5"/>
  <c r="M43" i="5"/>
  <c r="N43" i="5"/>
  <c r="M44" i="5"/>
  <c r="N44" i="5"/>
  <c r="M45" i="5"/>
  <c r="N45" i="5"/>
  <c r="N4" i="5"/>
  <c r="M4" i="5"/>
  <c r="H44" i="4" l="1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44" i="2" l="1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</calcChain>
</file>

<file path=xl/sharedStrings.xml><?xml version="1.0" encoding="utf-8"?>
<sst xmlns="http://schemas.openxmlformats.org/spreadsheetml/2006/main" count="912" uniqueCount="101">
  <si>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</si>
  <si>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</si>
  <si>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</si>
  <si>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</si>
  <si>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</si>
  <si>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</si>
  <si>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</si>
  <si>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</si>
  <si>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</si>
  <si>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</si>
  <si>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</si>
  <si>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</si>
  <si>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</si>
  <si>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</si>
  <si>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</si>
  <si>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</si>
  <si>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</si>
  <si>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</si>
  <si>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</si>
  <si>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</si>
  <si>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</si>
  <si>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</si>
  <si>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</si>
  <si>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</si>
  <si>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</si>
  <si>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</si>
  <si>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</si>
  <si>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</si>
  <si>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</si>
  <si>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</si>
  <si>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</si>
  <si>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</si>
  <si>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</si>
  <si>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</si>
  <si>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</si>
  <si>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</si>
  <si>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</si>
  <si>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</si>
  <si>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</si>
  <si>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</si>
  <si>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</si>
  <si>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</si>
  <si>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</si>
  <si>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</si>
  <si>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</si>
  <si>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</si>
  <si>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</si>
  <si>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</si>
  <si>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</si>
  <si>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</si>
  <si>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</si>
  <si>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</si>
  <si>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</si>
  <si>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</si>
  <si>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</si>
  <si>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</si>
  <si>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</si>
  <si>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</si>
  <si>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</si>
  <si>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 xml:space="preserve">Бруто исплатени штети, во илјади денари, на друштвата за осигурување на живот, за периодот 1.5.2023 - 31.05.2023 </t>
  </si>
  <si>
    <t>Бруто исплатени штети, во илјади денари, на друштвата за осигурување на живот, за периодот 1.5.2022 - 31.05.2022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</si>
  <si>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</si>
  <si>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</si>
  <si>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</si>
  <si>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</si>
  <si>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</si>
  <si>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</si>
  <si>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</si>
  <si>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</si>
  <si>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</si>
  <si>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</si>
  <si>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</si>
  <si>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</si>
  <si>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</si>
  <si>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</si>
  <si>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</si>
  <si>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Sigurimi total i jetës</t>
  </si>
  <si>
    <t>(me pjesëmarrje në fitim)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</si>
  <si>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</si>
  <si>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</si>
  <si>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</si>
  <si>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</si>
  <si>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</si>
  <si>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</si>
  <si>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</si>
  <si>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</si>
  <si>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</si>
  <si>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 xml:space="preserve">Primi i shkruar bruto, në mijëra denarë, të shoqërive të sigurimeve jetë, për periudhën  1.5.2023 - 31.5.2023 </t>
  </si>
  <si>
    <t>Kroacija Jetë</t>
  </si>
  <si>
    <t>Grave</t>
  </si>
  <si>
    <t>Viner Jetë</t>
  </si>
  <si>
    <t>Unika Jetë</t>
  </si>
  <si>
    <t>Triglav Jetë</t>
  </si>
  <si>
    <t>Totali jetë</t>
  </si>
  <si>
    <t>Primi i shkruar bruto, në mijëra denarë, të shoqërive të sigurimeve jetë, për periudhën  1.5.2023 - 31.5.2023</t>
  </si>
  <si>
    <t>anuitet</t>
  </si>
  <si>
    <t xml:space="preserve">shuma individuale </t>
  </si>
  <si>
    <t>Viner jetë</t>
  </si>
  <si>
    <t>Numri i kontratave të lidhura të shoqërive të jetës, për periudhën  1.5.2023 - 31.5.2023</t>
  </si>
  <si>
    <t>Numri i kontratave të lidhura të shoqërive të jetës, për periudhën  1.5.2022 - 31.5.2022</t>
  </si>
  <si>
    <t>Numri i dëmeve të paguara  për shoqritë e sigurimeve  për periudhën  1.5.2023 - 31.5.2023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</si>
</sst>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87</v>
      </c>
    </row>
    <row r="2" spans="1:38" s="7" customFormat="1" x14ac:dyDescent="0.25">
      <c r="A2" s="8"/>
      <c r="B2" s="9"/>
      <c r="C2" s="9" t="s">
        <v>88</v>
      </c>
      <c r="D2" s="9" t="s">
        <v>89</v>
      </c>
      <c r="E2" s="9" t="s">
        <v>90</v>
      </c>
      <c r="F2" s="9" t="s">
        <v>91</v>
      </c>
      <c r="G2" s="9" t="s">
        <v>92</v>
      </c>
      <c r="H2" s="17" t="s">
        <v>93</v>
      </c>
    </row>
    <row r="3" spans="1:38" s="1" customFormat="1" ht="15" x14ac:dyDescent="0.2">
      <c r="A3" s="33" t="s">
        <v>76</v>
      </c>
      <c r="B3" s="11" t="s">
        <v>1</v>
      </c>
      <c r="C3" s="18">
        <v>20479</v>
      </c>
      <c r="D3" s="21">
        <v>11125</v>
      </c>
      <c r="E3" s="21">
        <v>3302</v>
      </c>
      <c r="F3" s="21">
        <v>18543</v>
      </c>
      <c r="G3" s="21">
        <v>32316.159999999996</v>
      </c>
      <c r="H3" s="22">
        <f>SUM(C3:G3)</f>
        <v>85765.16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3" t="s">
        <v>77</v>
      </c>
      <c r="B4" s="11" t="s">
        <v>2</v>
      </c>
      <c r="C4" s="18">
        <v>7018</v>
      </c>
      <c r="D4" s="21">
        <v>11072</v>
      </c>
      <c r="E4" s="21">
        <v>1214</v>
      </c>
      <c r="F4" s="21">
        <v>250</v>
      </c>
      <c r="G4" s="21">
        <v>18891.939999999999</v>
      </c>
      <c r="H4" s="22">
        <f t="shared" ref="H4:H44" si="0">SUM(C4:G4)</f>
        <v>38445.94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2" t="s">
        <v>61</v>
      </c>
      <c r="B5" s="16" t="s">
        <v>3</v>
      </c>
      <c r="C5" s="12">
        <v>6962</v>
      </c>
      <c r="D5" s="23">
        <v>10572</v>
      </c>
      <c r="E5" s="23">
        <v>1127</v>
      </c>
      <c r="F5" s="23">
        <v>241</v>
      </c>
      <c r="G5" s="23">
        <v>18205</v>
      </c>
      <c r="H5" s="24">
        <f t="shared" si="0"/>
        <v>37107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32" t="s">
        <v>62</v>
      </c>
      <c r="B6" s="16" t="s">
        <v>4</v>
      </c>
      <c r="C6" s="12">
        <v>6771</v>
      </c>
      <c r="D6" s="23">
        <v>8172</v>
      </c>
      <c r="E6" s="23">
        <v>197</v>
      </c>
      <c r="F6" s="23">
        <v>95</v>
      </c>
      <c r="G6" s="23">
        <v>18143.55</v>
      </c>
      <c r="H6" s="24">
        <f t="shared" si="0"/>
        <v>33378.550000000003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2" t="s">
        <v>63</v>
      </c>
      <c r="B7" s="16" t="s">
        <v>5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32" t="s">
        <v>64</v>
      </c>
      <c r="B8" s="16" t="s">
        <v>6</v>
      </c>
      <c r="C8" s="12">
        <v>158</v>
      </c>
      <c r="D8" s="23">
        <v>1360</v>
      </c>
      <c r="E8" s="23"/>
      <c r="F8" s="23">
        <v>7</v>
      </c>
      <c r="G8" s="23">
        <v>61.45</v>
      </c>
      <c r="H8" s="24">
        <f t="shared" si="0"/>
        <v>1586.45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2" t="s">
        <v>65</v>
      </c>
      <c r="B9" s="16" t="s">
        <v>7</v>
      </c>
      <c r="C9" s="12"/>
      <c r="D9" s="23">
        <v>1040</v>
      </c>
      <c r="E9" s="23">
        <v>930</v>
      </c>
      <c r="F9" s="23">
        <v>139</v>
      </c>
      <c r="G9" s="23"/>
      <c r="H9" s="24">
        <f t="shared" si="0"/>
        <v>2109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32" t="s">
        <v>66</v>
      </c>
      <c r="B10" s="16" t="s">
        <v>8</v>
      </c>
      <c r="C10" s="12">
        <v>33</v>
      </c>
      <c r="D10" s="23">
        <v>0</v>
      </c>
      <c r="E10" s="23"/>
      <c r="F10" s="23">
        <v>0</v>
      </c>
      <c r="G10" s="23"/>
      <c r="H10" s="24">
        <f t="shared" si="0"/>
        <v>33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2" t="s">
        <v>67</v>
      </c>
      <c r="B11" s="16" t="s">
        <v>9</v>
      </c>
      <c r="C11" s="12">
        <v>56</v>
      </c>
      <c r="D11" s="23">
        <v>500</v>
      </c>
      <c r="E11" s="23">
        <v>87</v>
      </c>
      <c r="F11" s="23">
        <v>9</v>
      </c>
      <c r="G11" s="23">
        <v>686.94</v>
      </c>
      <c r="H11" s="24">
        <f t="shared" si="0"/>
        <v>1338.94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32" t="s">
        <v>68</v>
      </c>
      <c r="B12" s="16" t="s">
        <v>10</v>
      </c>
      <c r="C12" s="12">
        <v>27.171565750000003</v>
      </c>
      <c r="D12" s="23">
        <v>117</v>
      </c>
      <c r="E12" s="23">
        <v>27</v>
      </c>
      <c r="F12" s="23">
        <v>0</v>
      </c>
      <c r="G12" s="23">
        <v>70.69</v>
      </c>
      <c r="H12" s="24">
        <f t="shared" si="0"/>
        <v>241.86156575000001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32" t="s">
        <v>69</v>
      </c>
      <c r="B13" s="16" t="s">
        <v>11</v>
      </c>
      <c r="C13" s="12">
        <v>35</v>
      </c>
      <c r="D13" s="23">
        <v>373</v>
      </c>
      <c r="E13" s="23">
        <v>58</v>
      </c>
      <c r="F13" s="23">
        <v>6</v>
      </c>
      <c r="G13" s="23">
        <v>406.69</v>
      </c>
      <c r="H13" s="24">
        <f t="shared" si="0"/>
        <v>878.69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2" t="s">
        <v>70</v>
      </c>
      <c r="B14" s="16" t="s">
        <v>12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2" t="s">
        <v>71</v>
      </c>
      <c r="B15" s="16" t="s">
        <v>13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2" t="s">
        <v>72</v>
      </c>
      <c r="B16" s="16" t="s">
        <v>14</v>
      </c>
      <c r="C16" s="12">
        <v>21</v>
      </c>
      <c r="D16" s="23">
        <v>10</v>
      </c>
      <c r="E16" s="23">
        <v>2</v>
      </c>
      <c r="F16" s="23">
        <v>3</v>
      </c>
      <c r="G16" s="23">
        <v>209.56</v>
      </c>
      <c r="H16" s="24">
        <f t="shared" si="0"/>
        <v>245.56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2" t="s">
        <v>73</v>
      </c>
      <c r="B17" s="16" t="s">
        <v>15</v>
      </c>
      <c r="C17" s="12">
        <v>0</v>
      </c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2" t="s">
        <v>74</v>
      </c>
      <c r="B18" s="16" t="s">
        <v>16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2" t="s">
        <v>75</v>
      </c>
      <c r="B19" s="16" t="s">
        <v>17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78</v>
      </c>
      <c r="B20" s="16" t="s">
        <v>18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77</v>
      </c>
      <c r="B21" s="11" t="s">
        <v>19</v>
      </c>
      <c r="C21" s="18">
        <v>13461</v>
      </c>
      <c r="D21" s="21">
        <v>53</v>
      </c>
      <c r="E21" s="21">
        <v>2088</v>
      </c>
      <c r="F21" s="21">
        <v>17519</v>
      </c>
      <c r="G21" s="21">
        <v>13424.22</v>
      </c>
      <c r="H21" s="22">
        <f t="shared" si="0"/>
        <v>46545.22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2" t="s">
        <v>62</v>
      </c>
      <c r="B22" s="16" t="s">
        <v>20</v>
      </c>
      <c r="C22" s="12">
        <v>12227</v>
      </c>
      <c r="D22" s="23">
        <v>53</v>
      </c>
      <c r="E22" s="23">
        <v>2088</v>
      </c>
      <c r="F22" s="23">
        <v>17519</v>
      </c>
      <c r="G22" s="23">
        <v>13424.22</v>
      </c>
      <c r="H22" s="24">
        <f t="shared" si="0"/>
        <v>45311.22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2" t="s">
        <v>63</v>
      </c>
      <c r="B23" s="16" t="s">
        <v>21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32" t="s">
        <v>64</v>
      </c>
      <c r="B24" s="16" t="s">
        <v>22</v>
      </c>
      <c r="C24" s="12">
        <v>12227</v>
      </c>
      <c r="D24" s="23">
        <v>53</v>
      </c>
      <c r="E24" s="23">
        <v>2088</v>
      </c>
      <c r="F24" s="23">
        <v>17519</v>
      </c>
      <c r="G24" s="23">
        <v>13424.22</v>
      </c>
      <c r="H24" s="24">
        <f t="shared" si="0"/>
        <v>45311.22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2" t="s">
        <v>65</v>
      </c>
      <c r="B25" s="16" t="s">
        <v>23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2" t="s">
        <v>66</v>
      </c>
      <c r="B26" s="16" t="s">
        <v>24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2" t="s">
        <v>67</v>
      </c>
      <c r="B27" s="16" t="s">
        <v>25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2" t="s">
        <v>68</v>
      </c>
      <c r="B28" s="16" t="s">
        <v>26</v>
      </c>
      <c r="C28" s="12">
        <v>1234</v>
      </c>
      <c r="D28" s="23">
        <v>0</v>
      </c>
      <c r="E28" s="23">
        <v>0</v>
      </c>
      <c r="F28" s="23">
        <v>774</v>
      </c>
      <c r="G28" s="23">
        <v>0</v>
      </c>
      <c r="H28" s="24">
        <f t="shared" si="0"/>
        <v>2008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32" t="s">
        <v>69</v>
      </c>
      <c r="B29" s="16" t="s">
        <v>27</v>
      </c>
      <c r="C29" s="12">
        <v>32</v>
      </c>
      <c r="D29" s="23">
        <v>0</v>
      </c>
      <c r="E29" s="23"/>
      <c r="F29" s="23">
        <v>70</v>
      </c>
      <c r="G29" s="23">
        <v>0</v>
      </c>
      <c r="H29" s="24">
        <f t="shared" si="0"/>
        <v>102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32" t="s">
        <v>70</v>
      </c>
      <c r="B30" s="16" t="s">
        <v>28</v>
      </c>
      <c r="C30" s="12">
        <v>1114</v>
      </c>
      <c r="D30" s="23">
        <v>0</v>
      </c>
      <c r="E30" s="23"/>
      <c r="F30" s="23">
        <v>586</v>
      </c>
      <c r="G30" s="23">
        <v>0</v>
      </c>
      <c r="H30" s="24">
        <f t="shared" si="0"/>
        <v>1700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2" t="s">
        <v>71</v>
      </c>
      <c r="B31" s="16" t="s">
        <v>29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2" t="s">
        <v>72</v>
      </c>
      <c r="B32" s="16" t="s">
        <v>30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2" t="s">
        <v>73</v>
      </c>
      <c r="B33" s="16" t="s">
        <v>31</v>
      </c>
      <c r="C33" s="12">
        <v>120</v>
      </c>
      <c r="D33" s="23">
        <v>0</v>
      </c>
      <c r="E33" s="23"/>
      <c r="F33" s="23">
        <v>118</v>
      </c>
      <c r="G33" s="23">
        <v>0</v>
      </c>
      <c r="H33" s="24">
        <f t="shared" si="0"/>
        <v>238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2" t="s">
        <v>74</v>
      </c>
      <c r="B34" s="16" t="s">
        <v>32</v>
      </c>
      <c r="C34" s="12">
        <v>0</v>
      </c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79</v>
      </c>
      <c r="B35" s="16" t="s">
        <v>33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2" t="s">
        <v>75</v>
      </c>
      <c r="B36" s="16" t="s">
        <v>34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78</v>
      </c>
      <c r="B37" s="16" t="s">
        <v>35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3" t="s">
        <v>80</v>
      </c>
      <c r="B38" s="11" t="s">
        <v>36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81</v>
      </c>
      <c r="B39" s="11" t="s">
        <v>37</v>
      </c>
      <c r="C39" s="18">
        <v>4019</v>
      </c>
      <c r="D39" s="21">
        <v>642</v>
      </c>
      <c r="E39" s="21">
        <v>9436</v>
      </c>
      <c r="F39" s="21">
        <v>948</v>
      </c>
      <c r="G39" s="21">
        <v>6159.35</v>
      </c>
      <c r="H39" s="22">
        <f t="shared" si="0"/>
        <v>21204.35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82</v>
      </c>
      <c r="B40" s="11" t="s">
        <v>38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83</v>
      </c>
      <c r="B41" s="11" t="s">
        <v>39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84</v>
      </c>
      <c r="B42" s="11" t="s">
        <v>40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85</v>
      </c>
      <c r="B43" s="11" t="s">
        <v>41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86</v>
      </c>
      <c r="B44" s="14" t="s">
        <v>42</v>
      </c>
      <c r="C44" s="19">
        <v>24498</v>
      </c>
      <c r="D44" s="25">
        <v>11767</v>
      </c>
      <c r="E44" s="25">
        <v>12738</v>
      </c>
      <c r="F44" s="25">
        <v>19491</v>
      </c>
      <c r="G44" s="25">
        <v>38475.509999999995</v>
      </c>
      <c r="H44" s="26">
        <f t="shared" si="0"/>
        <v>106969.51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94</v>
      </c>
    </row>
    <row r="2" spans="1:38" s="7" customFormat="1" x14ac:dyDescent="0.25">
      <c r="A2" s="8"/>
      <c r="B2" s="9"/>
      <c r="C2" s="30" t="s">
        <v>88</v>
      </c>
      <c r="D2" s="30" t="s">
        <v>89</v>
      </c>
      <c r="E2" s="30" t="s">
        <v>90</v>
      </c>
      <c r="F2" s="30" t="s">
        <v>91</v>
      </c>
      <c r="G2" s="30" t="s">
        <v>92</v>
      </c>
      <c r="H2" s="31" t="s">
        <v>93</v>
      </c>
    </row>
    <row r="3" spans="1:38" s="1" customFormat="1" ht="15" x14ac:dyDescent="0.2">
      <c r="A3" s="33" t="s">
        <v>76</v>
      </c>
      <c r="B3" s="11" t="s">
        <v>1</v>
      </c>
      <c r="C3" s="18">
        <v>13878</v>
      </c>
      <c r="D3" s="21">
        <v>4819</v>
      </c>
      <c r="E3" s="21">
        <v>3096</v>
      </c>
      <c r="F3" s="21">
        <v>10600</v>
      </c>
      <c r="G3" s="21">
        <v>33015.57</v>
      </c>
      <c r="H3" s="22">
        <f>SUM(C3:G3)</f>
        <v>65408.57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3" t="s">
        <v>77</v>
      </c>
      <c r="B4" s="11" t="s">
        <v>2</v>
      </c>
      <c r="C4" s="18">
        <v>1190</v>
      </c>
      <c r="D4" s="21">
        <v>4740</v>
      </c>
      <c r="E4" s="21">
        <v>1416</v>
      </c>
      <c r="F4" s="21">
        <v>178</v>
      </c>
      <c r="G4" s="21">
        <v>16989.61</v>
      </c>
      <c r="H4" s="22">
        <f t="shared" ref="H4:H44" si="0">SUM(C4:G4)</f>
        <v>24513.61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2" t="s">
        <v>61</v>
      </c>
      <c r="B5" s="16" t="s">
        <v>3</v>
      </c>
      <c r="C5" s="12">
        <v>1184</v>
      </c>
      <c r="D5" s="23">
        <v>4490</v>
      </c>
      <c r="E5" s="23">
        <v>1348</v>
      </c>
      <c r="F5" s="23">
        <v>163</v>
      </c>
      <c r="G5" s="23">
        <v>16352.14</v>
      </c>
      <c r="H5" s="24">
        <f t="shared" si="0"/>
        <v>23537.14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32" t="s">
        <v>62</v>
      </c>
      <c r="B6" s="16" t="s">
        <v>4</v>
      </c>
      <c r="C6" s="12">
        <v>970</v>
      </c>
      <c r="D6" s="23">
        <v>371</v>
      </c>
      <c r="E6" s="23">
        <v>1004</v>
      </c>
      <c r="F6" s="23">
        <v>49</v>
      </c>
      <c r="G6" s="23">
        <v>16352.14</v>
      </c>
      <c r="H6" s="24">
        <f t="shared" si="0"/>
        <v>18746.14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2" t="s">
        <v>63</v>
      </c>
      <c r="B7" s="16" t="s">
        <v>5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32" t="s">
        <v>64</v>
      </c>
      <c r="B8" s="16" t="s">
        <v>6</v>
      </c>
      <c r="C8" s="12">
        <v>151</v>
      </c>
      <c r="D8" s="23">
        <v>2890</v>
      </c>
      <c r="E8" s="23"/>
      <c r="F8" s="23">
        <v>25</v>
      </c>
      <c r="G8" s="23"/>
      <c r="H8" s="24">
        <f t="shared" si="0"/>
        <v>3066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2" t="s">
        <v>65</v>
      </c>
      <c r="B9" s="16" t="s">
        <v>7</v>
      </c>
      <c r="C9" s="12"/>
      <c r="D9" s="23">
        <v>1229</v>
      </c>
      <c r="E9" s="23">
        <v>344</v>
      </c>
      <c r="F9" s="23">
        <v>89</v>
      </c>
      <c r="G9" s="23"/>
      <c r="H9" s="24">
        <f t="shared" si="0"/>
        <v>1662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32" t="s">
        <v>66</v>
      </c>
      <c r="B10" s="16" t="s">
        <v>8</v>
      </c>
      <c r="C10" s="12">
        <v>63</v>
      </c>
      <c r="D10" s="23">
        <v>0</v>
      </c>
      <c r="E10" s="23"/>
      <c r="F10" s="23">
        <v>0</v>
      </c>
      <c r="G10" s="23"/>
      <c r="H10" s="24">
        <f t="shared" si="0"/>
        <v>63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2" t="s">
        <v>67</v>
      </c>
      <c r="B11" s="16" t="s">
        <v>9</v>
      </c>
      <c r="C11" s="12">
        <v>6</v>
      </c>
      <c r="D11" s="23">
        <v>250</v>
      </c>
      <c r="E11" s="23">
        <v>68</v>
      </c>
      <c r="F11" s="23">
        <v>15</v>
      </c>
      <c r="G11" s="23">
        <v>637.46999999999991</v>
      </c>
      <c r="H11" s="24">
        <f t="shared" si="0"/>
        <v>976.46999999999991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32" t="s">
        <v>68</v>
      </c>
      <c r="B12" s="16" t="s">
        <v>10</v>
      </c>
      <c r="C12" s="12">
        <v>2</v>
      </c>
      <c r="D12" s="23">
        <v>94</v>
      </c>
      <c r="E12" s="23">
        <v>12</v>
      </c>
      <c r="F12" s="23">
        <v>0</v>
      </c>
      <c r="G12" s="23">
        <v>68.03</v>
      </c>
      <c r="H12" s="24">
        <f t="shared" si="0"/>
        <v>176.03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32" t="s">
        <v>69</v>
      </c>
      <c r="B13" s="16" t="s">
        <v>11</v>
      </c>
      <c r="C13" s="12">
        <v>6</v>
      </c>
      <c r="D13" s="23">
        <v>156</v>
      </c>
      <c r="E13" s="23">
        <v>46</v>
      </c>
      <c r="F13" s="23">
        <v>4</v>
      </c>
      <c r="G13" s="23">
        <v>387.52</v>
      </c>
      <c r="H13" s="24">
        <f t="shared" si="0"/>
        <v>599.52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2" t="s">
        <v>70</v>
      </c>
      <c r="B14" s="16" t="s">
        <v>12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2" t="s">
        <v>71</v>
      </c>
      <c r="B15" s="16" t="s">
        <v>13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2" t="s">
        <v>72</v>
      </c>
      <c r="B16" s="16" t="s">
        <v>14</v>
      </c>
      <c r="C16" s="12">
        <v>1</v>
      </c>
      <c r="D16" s="23">
        <v>0</v>
      </c>
      <c r="E16" s="23">
        <v>10</v>
      </c>
      <c r="F16" s="23">
        <v>11</v>
      </c>
      <c r="G16" s="23">
        <v>181.92</v>
      </c>
      <c r="H16" s="24">
        <f t="shared" si="0"/>
        <v>203.92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2" t="s">
        <v>73</v>
      </c>
      <c r="B17" s="16" t="s">
        <v>15</v>
      </c>
      <c r="C17" s="12">
        <v>0</v>
      </c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2" t="s">
        <v>74</v>
      </c>
      <c r="B18" s="16" t="s">
        <v>16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2" t="s">
        <v>75</v>
      </c>
      <c r="B19" s="16" t="s">
        <v>17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78</v>
      </c>
      <c r="B20" s="16" t="s">
        <v>18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77</v>
      </c>
      <c r="B21" s="11" t="s">
        <v>19</v>
      </c>
      <c r="C21" s="18">
        <v>12688</v>
      </c>
      <c r="D21" s="21">
        <v>79</v>
      </c>
      <c r="E21" s="21">
        <v>1680</v>
      </c>
      <c r="F21" s="21">
        <v>10218</v>
      </c>
      <c r="G21" s="21">
        <v>16025.96</v>
      </c>
      <c r="H21" s="22">
        <f t="shared" si="0"/>
        <v>40690.959999999999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2" t="s">
        <v>62</v>
      </c>
      <c r="B22" s="16" t="s">
        <v>20</v>
      </c>
      <c r="C22" s="12">
        <v>11683</v>
      </c>
      <c r="D22" s="23">
        <v>79</v>
      </c>
      <c r="E22" s="23">
        <v>1680</v>
      </c>
      <c r="F22" s="23">
        <v>10218</v>
      </c>
      <c r="G22" s="23">
        <v>16017.56</v>
      </c>
      <c r="H22" s="24">
        <f t="shared" si="0"/>
        <v>39677.56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2" t="s">
        <v>63</v>
      </c>
      <c r="B23" s="16" t="s">
        <v>21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32" t="s">
        <v>64</v>
      </c>
      <c r="B24" s="16" t="s">
        <v>22</v>
      </c>
      <c r="C24" s="12">
        <v>11683</v>
      </c>
      <c r="D24" s="23">
        <v>79</v>
      </c>
      <c r="E24" s="23">
        <v>1680</v>
      </c>
      <c r="F24" s="23">
        <v>10218</v>
      </c>
      <c r="G24" s="23">
        <v>16017.56</v>
      </c>
      <c r="H24" s="24">
        <f t="shared" si="0"/>
        <v>39677.56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2" t="s">
        <v>65</v>
      </c>
      <c r="B25" s="16" t="s">
        <v>23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2" t="s">
        <v>66</v>
      </c>
      <c r="B26" s="16" t="s">
        <v>24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2" t="s">
        <v>67</v>
      </c>
      <c r="B27" s="16" t="s">
        <v>25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2" t="s">
        <v>68</v>
      </c>
      <c r="B28" s="16" t="s">
        <v>26</v>
      </c>
      <c r="C28" s="12">
        <v>1005</v>
      </c>
      <c r="D28" s="23">
        <v>0</v>
      </c>
      <c r="E28" s="23">
        <v>0</v>
      </c>
      <c r="F28" s="23">
        <v>204</v>
      </c>
      <c r="G28" s="23">
        <v>8.3999999999999986</v>
      </c>
      <c r="H28" s="24">
        <f t="shared" si="0"/>
        <v>1217.4000000000001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32" t="s">
        <v>69</v>
      </c>
      <c r="B29" s="16" t="s">
        <v>27</v>
      </c>
      <c r="C29" s="12">
        <v>7</v>
      </c>
      <c r="D29" s="23">
        <v>0</v>
      </c>
      <c r="E29" s="23"/>
      <c r="F29" s="23">
        <v>26</v>
      </c>
      <c r="G29" s="23">
        <v>0.74</v>
      </c>
      <c r="H29" s="24">
        <f t="shared" si="0"/>
        <v>33.74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32" t="s">
        <v>70</v>
      </c>
      <c r="B30" s="16" t="s">
        <v>28</v>
      </c>
      <c r="C30" s="12">
        <v>956</v>
      </c>
      <c r="D30" s="23">
        <v>0</v>
      </c>
      <c r="E30" s="23"/>
      <c r="F30" s="23">
        <v>119</v>
      </c>
      <c r="G30" s="23">
        <v>7.38</v>
      </c>
      <c r="H30" s="24">
        <f t="shared" si="0"/>
        <v>1082.3800000000001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2" t="s">
        <v>71</v>
      </c>
      <c r="B31" s="16" t="s">
        <v>29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2" t="s">
        <v>72</v>
      </c>
      <c r="B32" s="16" t="s">
        <v>30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2" t="s">
        <v>73</v>
      </c>
      <c r="B33" s="16" t="s">
        <v>31</v>
      </c>
      <c r="C33" s="12">
        <v>48</v>
      </c>
      <c r="D33" s="23">
        <v>0</v>
      </c>
      <c r="E33" s="23"/>
      <c r="F33" s="23">
        <v>59</v>
      </c>
      <c r="G33" s="23">
        <v>0.28000000000000003</v>
      </c>
      <c r="H33" s="24">
        <f t="shared" si="0"/>
        <v>107.28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2" t="s">
        <v>74</v>
      </c>
      <c r="B34" s="16" t="s">
        <v>32</v>
      </c>
      <c r="C34" s="12">
        <v>0</v>
      </c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79</v>
      </c>
      <c r="B35" s="16" t="s">
        <v>33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2" t="s">
        <v>75</v>
      </c>
      <c r="B36" s="16" t="s">
        <v>34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78</v>
      </c>
      <c r="B37" s="16" t="s">
        <v>35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3" t="s">
        <v>80</v>
      </c>
      <c r="B38" s="11" t="s">
        <v>36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81</v>
      </c>
      <c r="B39" s="11" t="s">
        <v>37</v>
      </c>
      <c r="C39" s="18">
        <v>1464</v>
      </c>
      <c r="D39" s="21">
        <v>1042</v>
      </c>
      <c r="E39" s="21">
        <v>2934</v>
      </c>
      <c r="F39" s="21">
        <v>2736</v>
      </c>
      <c r="G39" s="21">
        <v>2910.95</v>
      </c>
      <c r="H39" s="22">
        <f t="shared" si="0"/>
        <v>11086.95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82</v>
      </c>
      <c r="B40" s="11" t="s">
        <v>38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83</v>
      </c>
      <c r="B41" s="11" t="s">
        <v>39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84</v>
      </c>
      <c r="B42" s="11" t="s">
        <v>40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85</v>
      </c>
      <c r="B43" s="11" t="s">
        <v>41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86</v>
      </c>
      <c r="B44" s="14" t="s">
        <v>42</v>
      </c>
      <c r="C44" s="19">
        <v>15342</v>
      </c>
      <c r="D44" s="25">
        <v>5861</v>
      </c>
      <c r="E44" s="25">
        <v>6030</v>
      </c>
      <c r="F44" s="25">
        <v>13336</v>
      </c>
      <c r="G44" s="25">
        <v>35926.519999999997</v>
      </c>
      <c r="H44" s="26">
        <f t="shared" si="0"/>
        <v>76495.51999999999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98</v>
      </c>
    </row>
    <row r="2" spans="1:38" s="7" customFormat="1" x14ac:dyDescent="0.25">
      <c r="A2" s="8"/>
      <c r="B2" s="9"/>
      <c r="C2" s="30" t="s">
        <v>88</v>
      </c>
      <c r="D2" s="30" t="s">
        <v>89</v>
      </c>
      <c r="E2" s="30" t="s">
        <v>90</v>
      </c>
      <c r="F2" s="30" t="s">
        <v>91</v>
      </c>
      <c r="G2" s="30" t="s">
        <v>92</v>
      </c>
      <c r="H2" s="31" t="s">
        <v>93</v>
      </c>
    </row>
    <row r="3" spans="1:38" s="1" customFormat="1" ht="15" x14ac:dyDescent="0.2">
      <c r="A3" s="33" t="s">
        <v>76</v>
      </c>
      <c r="B3" s="11" t="s">
        <v>1</v>
      </c>
      <c r="C3" s="18">
        <v>444</v>
      </c>
      <c r="D3" s="21">
        <v>221</v>
      </c>
      <c r="E3" s="21">
        <v>139</v>
      </c>
      <c r="F3" s="21">
        <v>1945</v>
      </c>
      <c r="G3" s="21">
        <v>3209</v>
      </c>
      <c r="H3" s="22">
        <f>SUM(C3:G3)</f>
        <v>5958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3" t="s">
        <v>77</v>
      </c>
      <c r="B4" s="11" t="s">
        <v>2</v>
      </c>
      <c r="C4" s="18">
        <v>56</v>
      </c>
      <c r="D4" s="21">
        <v>218</v>
      </c>
      <c r="E4" s="21">
        <v>32</v>
      </c>
      <c r="F4" s="21">
        <v>16</v>
      </c>
      <c r="G4" s="21">
        <v>192</v>
      </c>
      <c r="H4" s="22">
        <f t="shared" ref="H4:H44" si="0">SUM(C4:G4)</f>
        <v>514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2" t="s">
        <v>61</v>
      </c>
      <c r="B5" s="16" t="s">
        <v>3</v>
      </c>
      <c r="C5" s="12">
        <v>56</v>
      </c>
      <c r="D5" s="23">
        <v>218</v>
      </c>
      <c r="E5" s="23">
        <v>32</v>
      </c>
      <c r="F5" s="23">
        <v>10</v>
      </c>
      <c r="G5" s="23">
        <v>192</v>
      </c>
      <c r="H5" s="24">
        <f t="shared" si="0"/>
        <v>508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32" t="s">
        <v>62</v>
      </c>
      <c r="B6" s="16" t="s">
        <v>4</v>
      </c>
      <c r="C6" s="12">
        <v>45</v>
      </c>
      <c r="D6" s="23">
        <v>153</v>
      </c>
      <c r="E6" s="23">
        <v>10</v>
      </c>
      <c r="F6" s="23">
        <v>4</v>
      </c>
      <c r="G6" s="23">
        <v>187</v>
      </c>
      <c r="H6" s="24">
        <f t="shared" si="0"/>
        <v>399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2" t="s">
        <v>63</v>
      </c>
      <c r="B7" s="16" t="s">
        <v>5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32" t="s">
        <v>64</v>
      </c>
      <c r="B8" s="16" t="s">
        <v>6</v>
      </c>
      <c r="C8" s="12">
        <v>9</v>
      </c>
      <c r="D8" s="23">
        <v>37</v>
      </c>
      <c r="E8" s="23"/>
      <c r="F8" s="23">
        <v>1</v>
      </c>
      <c r="G8" s="23">
        <v>5</v>
      </c>
      <c r="H8" s="24">
        <f t="shared" si="0"/>
        <v>52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2" t="s">
        <v>65</v>
      </c>
      <c r="B9" s="16" t="s">
        <v>7</v>
      </c>
      <c r="C9" s="12"/>
      <c r="D9" s="23">
        <v>28</v>
      </c>
      <c r="E9" s="23">
        <v>22</v>
      </c>
      <c r="F9" s="23">
        <v>5</v>
      </c>
      <c r="G9" s="23"/>
      <c r="H9" s="24">
        <f t="shared" si="0"/>
        <v>55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32" t="s">
        <v>66</v>
      </c>
      <c r="B10" s="16" t="s">
        <v>8</v>
      </c>
      <c r="C10" s="12">
        <v>2</v>
      </c>
      <c r="D10" s="23">
        <v>0</v>
      </c>
      <c r="E10" s="23"/>
      <c r="F10" s="23">
        <v>0</v>
      </c>
      <c r="G10" s="23"/>
      <c r="H10" s="24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2" t="s">
        <v>67</v>
      </c>
      <c r="B11" s="16" t="s">
        <v>9</v>
      </c>
      <c r="C11" s="12">
        <v>28</v>
      </c>
      <c r="D11" s="23">
        <v>211</v>
      </c>
      <c r="E11" s="23">
        <v>29</v>
      </c>
      <c r="F11" s="23">
        <v>6</v>
      </c>
      <c r="G11" s="23">
        <v>184</v>
      </c>
      <c r="H11" s="24">
        <f t="shared" si="0"/>
        <v>458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32" t="s">
        <v>68</v>
      </c>
      <c r="B12" s="16" t="s">
        <v>10</v>
      </c>
      <c r="C12" s="12">
        <v>22</v>
      </c>
      <c r="D12" s="23">
        <v>211</v>
      </c>
      <c r="E12" s="23">
        <v>26</v>
      </c>
      <c r="F12" s="23">
        <v>0</v>
      </c>
      <c r="G12" s="23">
        <v>184</v>
      </c>
      <c r="H12" s="24">
        <f t="shared" si="0"/>
        <v>443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32" t="s">
        <v>69</v>
      </c>
      <c r="B13" s="16" t="s">
        <v>11</v>
      </c>
      <c r="C13" s="12">
        <v>28</v>
      </c>
      <c r="D13" s="23">
        <v>203</v>
      </c>
      <c r="E13" s="23">
        <v>21</v>
      </c>
      <c r="F13" s="23">
        <v>5</v>
      </c>
      <c r="G13" s="23">
        <v>184</v>
      </c>
      <c r="H13" s="24">
        <f t="shared" si="0"/>
        <v>441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2" t="s">
        <v>70</v>
      </c>
      <c r="B14" s="16" t="s">
        <v>12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2" t="s">
        <v>71</v>
      </c>
      <c r="B15" s="16" t="s">
        <v>13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2" t="s">
        <v>72</v>
      </c>
      <c r="B16" s="16" t="s">
        <v>14</v>
      </c>
      <c r="C16" s="12"/>
      <c r="D16" s="23">
        <v>2</v>
      </c>
      <c r="E16" s="23">
        <v>3</v>
      </c>
      <c r="F16" s="23">
        <v>1</v>
      </c>
      <c r="G16" s="23">
        <v>139</v>
      </c>
      <c r="H16" s="24">
        <f t="shared" si="0"/>
        <v>145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2" t="s">
        <v>73</v>
      </c>
      <c r="B17" s="16" t="s">
        <v>15</v>
      </c>
      <c r="C17" s="12"/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2" t="s">
        <v>74</v>
      </c>
      <c r="B18" s="16" t="s">
        <v>16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2" t="s">
        <v>75</v>
      </c>
      <c r="B19" s="16" t="s">
        <v>17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78</v>
      </c>
      <c r="B20" s="16" t="s">
        <v>18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77</v>
      </c>
      <c r="B21" s="11" t="s">
        <v>19</v>
      </c>
      <c r="C21" s="18">
        <v>388</v>
      </c>
      <c r="D21" s="21">
        <v>3</v>
      </c>
      <c r="E21" s="21">
        <v>107</v>
      </c>
      <c r="F21" s="21">
        <v>1156</v>
      </c>
      <c r="G21" s="21">
        <v>3017</v>
      </c>
      <c r="H21" s="22">
        <f t="shared" si="0"/>
        <v>4671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2" t="s">
        <v>62</v>
      </c>
      <c r="B22" s="16" t="s">
        <v>20</v>
      </c>
      <c r="C22" s="12">
        <v>388</v>
      </c>
      <c r="D22" s="23">
        <v>3</v>
      </c>
      <c r="E22" s="23">
        <v>107</v>
      </c>
      <c r="F22" s="23">
        <v>1156</v>
      </c>
      <c r="G22" s="23">
        <v>3017</v>
      </c>
      <c r="H22" s="24">
        <f t="shared" si="0"/>
        <v>4671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2" t="s">
        <v>63</v>
      </c>
      <c r="B23" s="16" t="s">
        <v>21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32" t="s">
        <v>64</v>
      </c>
      <c r="B24" s="16" t="s">
        <v>22</v>
      </c>
      <c r="C24" s="12">
        <v>388</v>
      </c>
      <c r="D24" s="23">
        <v>3</v>
      </c>
      <c r="E24" s="23">
        <v>107</v>
      </c>
      <c r="F24" s="23">
        <v>1156</v>
      </c>
      <c r="G24" s="23">
        <v>3017</v>
      </c>
      <c r="H24" s="24">
        <f t="shared" si="0"/>
        <v>4671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2" t="s">
        <v>65</v>
      </c>
      <c r="B25" s="16" t="s">
        <v>23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2" t="s">
        <v>66</v>
      </c>
      <c r="B26" s="16" t="s">
        <v>24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2" t="s">
        <v>67</v>
      </c>
      <c r="B27" s="16" t="s">
        <v>25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2" t="s">
        <v>68</v>
      </c>
      <c r="B28" s="16" t="s">
        <v>26</v>
      </c>
      <c r="C28" s="12">
        <v>69</v>
      </c>
      <c r="D28" s="23">
        <v>0</v>
      </c>
      <c r="E28" s="23"/>
      <c r="F28" s="23">
        <v>773</v>
      </c>
      <c r="G28" s="23">
        <v>0</v>
      </c>
      <c r="H28" s="24">
        <f t="shared" si="0"/>
        <v>842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32" t="s">
        <v>69</v>
      </c>
      <c r="B29" s="16" t="s">
        <v>27</v>
      </c>
      <c r="C29" s="12">
        <v>33</v>
      </c>
      <c r="D29" s="23">
        <v>0</v>
      </c>
      <c r="E29" s="23"/>
      <c r="F29" s="23">
        <v>14</v>
      </c>
      <c r="G29" s="23">
        <v>0</v>
      </c>
      <c r="H29" s="24">
        <f t="shared" si="0"/>
        <v>47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32" t="s">
        <v>70</v>
      </c>
      <c r="B30" s="16" t="s">
        <v>28</v>
      </c>
      <c r="C30" s="12">
        <v>64</v>
      </c>
      <c r="D30" s="23">
        <v>0</v>
      </c>
      <c r="E30" s="23"/>
      <c r="F30" s="23">
        <v>721</v>
      </c>
      <c r="G30" s="23">
        <v>0</v>
      </c>
      <c r="H30" s="24">
        <f t="shared" si="0"/>
        <v>785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2" t="s">
        <v>71</v>
      </c>
      <c r="B31" s="16" t="s">
        <v>29</v>
      </c>
      <c r="C31" s="12"/>
      <c r="D31" s="23">
        <v>0</v>
      </c>
      <c r="E31" s="23"/>
      <c r="F31" s="23"/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2" t="s">
        <v>72</v>
      </c>
      <c r="B32" s="16" t="s">
        <v>30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2" t="s">
        <v>73</v>
      </c>
      <c r="B33" s="16" t="s">
        <v>31</v>
      </c>
      <c r="C33" s="12"/>
      <c r="D33" s="23">
        <v>0</v>
      </c>
      <c r="E33" s="23"/>
      <c r="F33" s="23">
        <v>38</v>
      </c>
      <c r="G33" s="23">
        <v>0</v>
      </c>
      <c r="H33" s="24">
        <f t="shared" si="0"/>
        <v>38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2" t="s">
        <v>74</v>
      </c>
      <c r="B34" s="16" t="s">
        <v>32</v>
      </c>
      <c r="C34" s="12">
        <v>0</v>
      </c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79</v>
      </c>
      <c r="B35" s="16" t="s">
        <v>33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2" t="s">
        <v>75</v>
      </c>
      <c r="B36" s="16" t="s">
        <v>34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78</v>
      </c>
      <c r="B37" s="16" t="s">
        <v>35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3" t="s">
        <v>80</v>
      </c>
      <c r="B38" s="11" t="s">
        <v>36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81</v>
      </c>
      <c r="B39" s="11" t="s">
        <v>37</v>
      </c>
      <c r="C39" s="18">
        <v>69</v>
      </c>
      <c r="D39" s="21">
        <v>12</v>
      </c>
      <c r="E39" s="21">
        <v>129</v>
      </c>
      <c r="F39" s="21">
        <v>30</v>
      </c>
      <c r="G39" s="21">
        <v>16</v>
      </c>
      <c r="H39" s="22">
        <f t="shared" si="0"/>
        <v>256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82</v>
      </c>
      <c r="B40" s="11" t="s">
        <v>38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83</v>
      </c>
      <c r="B41" s="11" t="s">
        <v>39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84</v>
      </c>
      <c r="B42" s="11" t="s">
        <v>40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85</v>
      </c>
      <c r="B43" s="11" t="s">
        <v>41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86</v>
      </c>
      <c r="B44" s="14" t="s">
        <v>42</v>
      </c>
      <c r="C44" s="19">
        <v>513</v>
      </c>
      <c r="D44" s="25">
        <v>233</v>
      </c>
      <c r="E44" s="25">
        <v>268</v>
      </c>
      <c r="F44" s="25">
        <v>1975</v>
      </c>
      <c r="G44" s="25">
        <v>3225</v>
      </c>
      <c r="H44" s="26">
        <f t="shared" si="0"/>
        <v>6214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99</v>
      </c>
    </row>
    <row r="2" spans="1:38" s="7" customFormat="1" x14ac:dyDescent="0.25">
      <c r="A2" s="8"/>
      <c r="B2" s="9"/>
      <c r="C2" s="30" t="s">
        <v>88</v>
      </c>
      <c r="D2" s="30" t="s">
        <v>89</v>
      </c>
      <c r="E2" s="30" t="s">
        <v>90</v>
      </c>
      <c r="F2" s="30" t="s">
        <v>91</v>
      </c>
      <c r="G2" s="30" t="s">
        <v>92</v>
      </c>
      <c r="H2" s="31" t="s">
        <v>93</v>
      </c>
    </row>
    <row r="3" spans="1:38" s="1" customFormat="1" ht="15" x14ac:dyDescent="0.2">
      <c r="A3" s="33" t="s">
        <v>76</v>
      </c>
      <c r="B3" s="11" t="s">
        <v>1</v>
      </c>
      <c r="C3" s="18">
        <v>329</v>
      </c>
      <c r="D3" s="21">
        <v>65</v>
      </c>
      <c r="E3" s="21">
        <v>183</v>
      </c>
      <c r="F3" s="21">
        <v>1174</v>
      </c>
      <c r="G3" s="21">
        <v>1668</v>
      </c>
      <c r="H3" s="22">
        <f>SUM(C3:G3)</f>
        <v>3419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3" t="s">
        <v>77</v>
      </c>
      <c r="B4" s="11" t="s">
        <v>2</v>
      </c>
      <c r="C4" s="18">
        <v>24</v>
      </c>
      <c r="D4" s="21">
        <v>61</v>
      </c>
      <c r="E4" s="21">
        <v>32</v>
      </c>
      <c r="F4" s="21">
        <v>12</v>
      </c>
      <c r="G4" s="21">
        <v>78</v>
      </c>
      <c r="H4" s="22">
        <f t="shared" ref="H4:H44" si="0">SUM(C4:G4)</f>
        <v>207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2" t="s">
        <v>61</v>
      </c>
      <c r="B5" s="16" t="s">
        <v>3</v>
      </c>
      <c r="C5" s="12">
        <v>24</v>
      </c>
      <c r="D5" s="23">
        <v>61</v>
      </c>
      <c r="E5" s="23">
        <v>32</v>
      </c>
      <c r="F5" s="23">
        <v>6</v>
      </c>
      <c r="G5" s="23">
        <v>78</v>
      </c>
      <c r="H5" s="24">
        <f t="shared" si="0"/>
        <v>201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32" t="s">
        <v>62</v>
      </c>
      <c r="B6" s="16" t="s">
        <v>4</v>
      </c>
      <c r="C6" s="12">
        <v>17</v>
      </c>
      <c r="D6" s="23">
        <v>7</v>
      </c>
      <c r="E6" s="23">
        <v>20</v>
      </c>
      <c r="F6" s="23">
        <v>2</v>
      </c>
      <c r="G6" s="23">
        <v>78</v>
      </c>
      <c r="H6" s="24">
        <f t="shared" si="0"/>
        <v>124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2" t="s">
        <v>63</v>
      </c>
      <c r="B7" s="16" t="s">
        <v>5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32" t="s">
        <v>64</v>
      </c>
      <c r="B8" s="16" t="s">
        <v>6</v>
      </c>
      <c r="C8" s="12">
        <v>4</v>
      </c>
      <c r="D8" s="23">
        <v>22</v>
      </c>
      <c r="E8" s="23"/>
      <c r="F8" s="23">
        <v>2</v>
      </c>
      <c r="G8" s="23"/>
      <c r="H8" s="24">
        <f t="shared" si="0"/>
        <v>28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2" t="s">
        <v>65</v>
      </c>
      <c r="B9" s="16" t="s">
        <v>7</v>
      </c>
      <c r="C9" s="12"/>
      <c r="D9" s="23">
        <v>32</v>
      </c>
      <c r="E9" s="23">
        <v>12</v>
      </c>
      <c r="F9" s="23">
        <v>2</v>
      </c>
      <c r="G9" s="23"/>
      <c r="H9" s="24">
        <f t="shared" si="0"/>
        <v>46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32" t="s">
        <v>66</v>
      </c>
      <c r="B10" s="16" t="s">
        <v>8</v>
      </c>
      <c r="C10" s="12">
        <v>3</v>
      </c>
      <c r="D10" s="23">
        <v>0</v>
      </c>
      <c r="E10" s="23"/>
      <c r="F10" s="23">
        <v>0</v>
      </c>
      <c r="G10" s="23"/>
      <c r="H10" s="24">
        <f t="shared" si="0"/>
        <v>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2" t="s">
        <v>67</v>
      </c>
      <c r="B11" s="16" t="s">
        <v>9</v>
      </c>
      <c r="C11" s="12">
        <v>7</v>
      </c>
      <c r="D11" s="23">
        <v>72</v>
      </c>
      <c r="E11" s="23">
        <v>22</v>
      </c>
      <c r="F11" s="23">
        <v>6</v>
      </c>
      <c r="G11" s="23">
        <v>53</v>
      </c>
      <c r="H11" s="24">
        <f t="shared" si="0"/>
        <v>160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32" t="s">
        <v>68</v>
      </c>
      <c r="B12" s="16" t="s">
        <v>10</v>
      </c>
      <c r="C12" s="12">
        <v>4</v>
      </c>
      <c r="D12" s="23">
        <v>72</v>
      </c>
      <c r="E12" s="23">
        <v>15</v>
      </c>
      <c r="F12" s="23">
        <v>0</v>
      </c>
      <c r="G12" s="23">
        <v>53</v>
      </c>
      <c r="H12" s="24">
        <f t="shared" si="0"/>
        <v>144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32" t="s">
        <v>69</v>
      </c>
      <c r="B13" s="16" t="s">
        <v>11</v>
      </c>
      <c r="C13" s="12">
        <v>7</v>
      </c>
      <c r="D13" s="23">
        <v>53</v>
      </c>
      <c r="E13" s="23">
        <v>21</v>
      </c>
      <c r="F13" s="23">
        <v>3</v>
      </c>
      <c r="G13" s="23">
        <v>53</v>
      </c>
      <c r="H13" s="24">
        <f t="shared" si="0"/>
        <v>137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2" t="s">
        <v>70</v>
      </c>
      <c r="B14" s="16" t="s">
        <v>12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2" t="s">
        <v>71</v>
      </c>
      <c r="B15" s="16" t="s">
        <v>13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2" t="s">
        <v>72</v>
      </c>
      <c r="B16" s="16" t="s">
        <v>14</v>
      </c>
      <c r="C16" s="12">
        <v>2</v>
      </c>
      <c r="D16" s="23">
        <v>0</v>
      </c>
      <c r="E16" s="23">
        <v>2</v>
      </c>
      <c r="F16" s="23">
        <v>3</v>
      </c>
      <c r="G16" s="23">
        <v>19</v>
      </c>
      <c r="H16" s="24">
        <f t="shared" si="0"/>
        <v>26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2" t="s">
        <v>73</v>
      </c>
      <c r="B17" s="16" t="s">
        <v>15</v>
      </c>
      <c r="C17" s="12">
        <v>0</v>
      </c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2" t="s">
        <v>74</v>
      </c>
      <c r="B18" s="16" t="s">
        <v>16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2" t="s">
        <v>75</v>
      </c>
      <c r="B19" s="16" t="s">
        <v>17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78</v>
      </c>
      <c r="B20" s="16" t="s">
        <v>18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77</v>
      </c>
      <c r="B21" s="11" t="s">
        <v>19</v>
      </c>
      <c r="C21" s="18">
        <v>305</v>
      </c>
      <c r="D21" s="21">
        <v>4</v>
      </c>
      <c r="E21" s="21">
        <v>151</v>
      </c>
      <c r="F21" s="21">
        <v>706</v>
      </c>
      <c r="G21" s="21">
        <v>1590</v>
      </c>
      <c r="H21" s="22">
        <f t="shared" si="0"/>
        <v>2756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2" t="s">
        <v>62</v>
      </c>
      <c r="B22" s="16" t="s">
        <v>20</v>
      </c>
      <c r="C22" s="12">
        <v>305</v>
      </c>
      <c r="D22" s="23">
        <v>4</v>
      </c>
      <c r="E22" s="23">
        <v>151</v>
      </c>
      <c r="F22" s="23">
        <v>706</v>
      </c>
      <c r="G22" s="23">
        <v>1590</v>
      </c>
      <c r="H22" s="24">
        <f t="shared" si="0"/>
        <v>2756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2" t="s">
        <v>63</v>
      </c>
      <c r="B23" s="16" t="s">
        <v>21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32" t="s">
        <v>64</v>
      </c>
      <c r="B24" s="16" t="s">
        <v>22</v>
      </c>
      <c r="C24" s="12">
        <v>305</v>
      </c>
      <c r="D24" s="23">
        <v>4</v>
      </c>
      <c r="E24" s="23">
        <v>151</v>
      </c>
      <c r="F24" s="23">
        <v>706</v>
      </c>
      <c r="G24" s="23">
        <v>1590</v>
      </c>
      <c r="H24" s="24">
        <f t="shared" si="0"/>
        <v>2756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2" t="s">
        <v>65</v>
      </c>
      <c r="B25" s="16" t="s">
        <v>23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2" t="s">
        <v>66</v>
      </c>
      <c r="B26" s="16" t="s">
        <v>24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2" t="s">
        <v>67</v>
      </c>
      <c r="B27" s="16" t="s">
        <v>25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2" t="s">
        <v>68</v>
      </c>
      <c r="B28" s="16" t="s">
        <v>26</v>
      </c>
      <c r="C28" s="12">
        <v>36</v>
      </c>
      <c r="D28" s="23">
        <v>0</v>
      </c>
      <c r="E28" s="23"/>
      <c r="F28" s="23">
        <v>456</v>
      </c>
      <c r="G28" s="23">
        <v>5</v>
      </c>
      <c r="H28" s="24">
        <f t="shared" si="0"/>
        <v>497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32" t="s">
        <v>69</v>
      </c>
      <c r="B29" s="16" t="s">
        <v>27</v>
      </c>
      <c r="C29" s="12">
        <v>10</v>
      </c>
      <c r="D29" s="23">
        <v>0</v>
      </c>
      <c r="E29" s="23"/>
      <c r="F29" s="23">
        <v>2</v>
      </c>
      <c r="G29" s="23">
        <v>5</v>
      </c>
      <c r="H29" s="24">
        <f t="shared" si="0"/>
        <v>17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32" t="s">
        <v>70</v>
      </c>
      <c r="B30" s="16" t="s">
        <v>28</v>
      </c>
      <c r="C30" s="12">
        <v>36</v>
      </c>
      <c r="D30" s="23">
        <v>0</v>
      </c>
      <c r="E30" s="23"/>
      <c r="F30" s="23">
        <v>441</v>
      </c>
      <c r="G30" s="23">
        <v>5</v>
      </c>
      <c r="H30" s="24">
        <f t="shared" si="0"/>
        <v>482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2" t="s">
        <v>71</v>
      </c>
      <c r="B31" s="16" t="s">
        <v>29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2" t="s">
        <v>72</v>
      </c>
      <c r="B32" s="16" t="s">
        <v>30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2" t="s">
        <v>73</v>
      </c>
      <c r="B33" s="16" t="s">
        <v>31</v>
      </c>
      <c r="C33" s="12">
        <v>16</v>
      </c>
      <c r="D33" s="23">
        <v>0</v>
      </c>
      <c r="E33" s="23"/>
      <c r="F33" s="23">
        <v>13</v>
      </c>
      <c r="G33" s="23">
        <v>2</v>
      </c>
      <c r="H33" s="24">
        <f t="shared" si="0"/>
        <v>31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2" t="s">
        <v>74</v>
      </c>
      <c r="B34" s="16" t="s">
        <v>32</v>
      </c>
      <c r="C34" s="12"/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79</v>
      </c>
      <c r="B35" s="16" t="s">
        <v>33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2" t="s">
        <v>75</v>
      </c>
      <c r="B36" s="16" t="s">
        <v>34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78</v>
      </c>
      <c r="B37" s="16" t="s">
        <v>35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3" t="s">
        <v>80</v>
      </c>
      <c r="B38" s="11" t="s">
        <v>36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81</v>
      </c>
      <c r="B39" s="11" t="s">
        <v>37</v>
      </c>
      <c r="C39" s="18">
        <v>35</v>
      </c>
      <c r="D39" s="21">
        <v>29</v>
      </c>
      <c r="E39" s="21">
        <v>58</v>
      </c>
      <c r="F39" s="21">
        <v>53</v>
      </c>
      <c r="G39" s="21">
        <v>6</v>
      </c>
      <c r="H39" s="22">
        <f t="shared" si="0"/>
        <v>181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82</v>
      </c>
      <c r="B40" s="11" t="s">
        <v>38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83</v>
      </c>
      <c r="B41" s="11" t="s">
        <v>39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84</v>
      </c>
      <c r="B42" s="11" t="s">
        <v>40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85</v>
      </c>
      <c r="B43" s="11" t="s">
        <v>41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86</v>
      </c>
      <c r="B44" s="14" t="s">
        <v>42</v>
      </c>
      <c r="C44" s="19">
        <v>364</v>
      </c>
      <c r="D44" s="25">
        <v>94</v>
      </c>
      <c r="E44" s="25">
        <v>241</v>
      </c>
      <c r="F44" s="25">
        <v>1227</v>
      </c>
      <c r="G44" s="25">
        <v>1674</v>
      </c>
      <c r="H44" s="26">
        <f t="shared" si="0"/>
        <v>3600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topLeftCell="B1" zoomScale="90" zoomScaleNormal="90" workbookViewId="0">
      <selection activeCell="C2" sqref="C2:N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59</v>
      </c>
    </row>
    <row r="2" spans="1:44" s="7" customFormat="1" ht="15" customHeight="1" x14ac:dyDescent="0.25">
      <c r="A2" s="8"/>
      <c r="B2" s="9"/>
      <c r="C2" s="34" t="s">
        <v>88</v>
      </c>
      <c r="D2" s="35"/>
      <c r="E2" s="34" t="s">
        <v>89</v>
      </c>
      <c r="F2" s="35"/>
      <c r="G2" s="34" t="s">
        <v>97</v>
      </c>
      <c r="H2" s="35"/>
      <c r="I2" s="34" t="s">
        <v>91</v>
      </c>
      <c r="J2" s="35"/>
      <c r="K2" s="34" t="s">
        <v>92</v>
      </c>
      <c r="L2" s="35"/>
      <c r="M2" s="34" t="s">
        <v>93</v>
      </c>
      <c r="N2" s="36"/>
    </row>
    <row r="3" spans="1:44" s="7" customFormat="1" x14ac:dyDescent="0.25">
      <c r="A3" s="27"/>
      <c r="B3" s="28"/>
      <c r="C3" s="28" t="s">
        <v>96</v>
      </c>
      <c r="D3" s="28" t="s">
        <v>95</v>
      </c>
      <c r="E3" s="28" t="s">
        <v>96</v>
      </c>
      <c r="F3" s="28" t="s">
        <v>95</v>
      </c>
      <c r="G3" s="28" t="s">
        <v>96</v>
      </c>
      <c r="H3" s="28" t="s">
        <v>95</v>
      </c>
      <c r="I3" s="28" t="s">
        <v>96</v>
      </c>
      <c r="J3" s="28" t="s">
        <v>95</v>
      </c>
      <c r="K3" s="28" t="s">
        <v>96</v>
      </c>
      <c r="L3" s="28" t="s">
        <v>95</v>
      </c>
      <c r="M3" s="28" t="s">
        <v>96</v>
      </c>
      <c r="N3" s="29" t="s">
        <v>95</v>
      </c>
    </row>
    <row r="4" spans="1:44" s="1" customFormat="1" ht="15" x14ac:dyDescent="0.2">
      <c r="A4" s="33" t="s">
        <v>76</v>
      </c>
      <c r="B4" s="11" t="s">
        <v>1</v>
      </c>
      <c r="C4" s="18">
        <v>33313.008999999998</v>
      </c>
      <c r="D4" s="18"/>
      <c r="E4" s="21">
        <v>15889</v>
      </c>
      <c r="F4" s="21">
        <v>0</v>
      </c>
      <c r="G4" s="21">
        <v>11084</v>
      </c>
      <c r="H4" s="21">
        <v>16</v>
      </c>
      <c r="I4" s="21">
        <v>1730</v>
      </c>
      <c r="J4" s="21">
        <v>0</v>
      </c>
      <c r="K4" s="21">
        <v>10643.52</v>
      </c>
      <c r="L4" s="21"/>
      <c r="M4" s="21">
        <f>C4+E4+G4+I4+K4</f>
        <v>72659.528999999995</v>
      </c>
      <c r="N4" s="22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3" t="s">
        <v>77</v>
      </c>
      <c r="B5" s="11" t="s">
        <v>2</v>
      </c>
      <c r="C5" s="18">
        <v>29259.666999999998</v>
      </c>
      <c r="D5" s="18"/>
      <c r="E5" s="21">
        <v>15712</v>
      </c>
      <c r="F5" s="21">
        <v>0</v>
      </c>
      <c r="G5" s="21">
        <v>8318</v>
      </c>
      <c r="H5" s="21">
        <v>0</v>
      </c>
      <c r="I5" s="21">
        <v>1730</v>
      </c>
      <c r="J5" s="21">
        <v>0</v>
      </c>
      <c r="K5" s="21">
        <v>10643.52</v>
      </c>
      <c r="L5" s="21"/>
      <c r="M5" s="21">
        <f t="shared" ref="M5:M45" si="0">C5+E5+G5+I5+K5</f>
        <v>65663.187000000005</v>
      </c>
      <c r="N5" s="22">
        <f t="shared" ref="N5:N45" si="1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2" t="s">
        <v>61</v>
      </c>
      <c r="B6" s="16" t="s">
        <v>3</v>
      </c>
      <c r="C6" s="12">
        <v>28713.686999999998</v>
      </c>
      <c r="D6" s="12"/>
      <c r="E6" s="23">
        <v>15270</v>
      </c>
      <c r="F6" s="23">
        <v>0</v>
      </c>
      <c r="G6" s="23">
        <v>8022</v>
      </c>
      <c r="H6" s="23">
        <v>0</v>
      </c>
      <c r="I6" s="23">
        <v>1634</v>
      </c>
      <c r="J6" s="23">
        <v>0</v>
      </c>
      <c r="K6" s="23">
        <v>10643.52</v>
      </c>
      <c r="L6" s="23"/>
      <c r="M6" s="21">
        <f t="shared" si="0"/>
        <v>64283.206999999995</v>
      </c>
      <c r="N6" s="22">
        <f t="shared" si="1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2" t="s">
        <v>62</v>
      </c>
      <c r="B7" s="16" t="s">
        <v>4</v>
      </c>
      <c r="C7" s="12">
        <v>23215.289000000001</v>
      </c>
      <c r="D7" s="12"/>
      <c r="E7" s="23">
        <v>11525</v>
      </c>
      <c r="F7" s="23">
        <v>0</v>
      </c>
      <c r="G7" s="23">
        <v>8022</v>
      </c>
      <c r="H7" s="23"/>
      <c r="I7" s="23">
        <v>1188</v>
      </c>
      <c r="J7" s="23">
        <v>0</v>
      </c>
      <c r="K7" s="23">
        <v>10643.52</v>
      </c>
      <c r="L7" s="23"/>
      <c r="M7" s="21">
        <f t="shared" si="0"/>
        <v>54593.809000000008</v>
      </c>
      <c r="N7" s="22">
        <f t="shared" si="1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2" t="s">
        <v>63</v>
      </c>
      <c r="B8" s="16" t="s">
        <v>5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1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2" t="s">
        <v>64</v>
      </c>
      <c r="B9" s="16" t="s">
        <v>6</v>
      </c>
      <c r="C9" s="12">
        <v>5398.0140000000001</v>
      </c>
      <c r="D9" s="12"/>
      <c r="E9" s="23">
        <v>327</v>
      </c>
      <c r="F9" s="23">
        <v>0</v>
      </c>
      <c r="G9" s="23"/>
      <c r="H9" s="23"/>
      <c r="I9" s="23">
        <v>226</v>
      </c>
      <c r="J9" s="23">
        <v>0</v>
      </c>
      <c r="K9" s="23">
        <v>0</v>
      </c>
      <c r="L9" s="23"/>
      <c r="M9" s="21">
        <f t="shared" si="0"/>
        <v>5951.0140000000001</v>
      </c>
      <c r="N9" s="22">
        <f t="shared" si="1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2" t="s">
        <v>65</v>
      </c>
      <c r="B10" s="16" t="s">
        <v>7</v>
      </c>
      <c r="C10" s="12"/>
      <c r="D10" s="12"/>
      <c r="E10" s="23">
        <v>3418</v>
      </c>
      <c r="F10" s="23">
        <v>0</v>
      </c>
      <c r="G10" s="23"/>
      <c r="H10" s="23"/>
      <c r="I10" s="23">
        <v>220</v>
      </c>
      <c r="J10" s="23">
        <v>0</v>
      </c>
      <c r="K10" s="23"/>
      <c r="L10" s="23"/>
      <c r="M10" s="21">
        <f t="shared" si="0"/>
        <v>3638</v>
      </c>
      <c r="N10" s="22">
        <f t="shared" si="1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2" t="s">
        <v>66</v>
      </c>
      <c r="B11" s="16" t="s">
        <v>8</v>
      </c>
      <c r="C11" s="12">
        <v>100.384</v>
      </c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100.384</v>
      </c>
      <c r="N11" s="22">
        <f t="shared" si="1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2" t="s">
        <v>67</v>
      </c>
      <c r="B12" s="16" t="s">
        <v>9</v>
      </c>
      <c r="C12" s="12">
        <v>545.98</v>
      </c>
      <c r="D12" s="12"/>
      <c r="E12" s="23">
        <v>442</v>
      </c>
      <c r="F12" s="23">
        <v>0</v>
      </c>
      <c r="G12" s="23">
        <v>296</v>
      </c>
      <c r="H12" s="23">
        <v>0</v>
      </c>
      <c r="I12" s="23">
        <v>96</v>
      </c>
      <c r="J12" s="23">
        <v>0</v>
      </c>
      <c r="K12" s="23">
        <v>0</v>
      </c>
      <c r="L12" s="23"/>
      <c r="M12" s="21">
        <f t="shared" si="0"/>
        <v>1379.98</v>
      </c>
      <c r="N12" s="22">
        <f t="shared" si="1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2" t="s">
        <v>68</v>
      </c>
      <c r="B13" s="16" t="s">
        <v>10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>
        <v>0</v>
      </c>
      <c r="L13" s="23"/>
      <c r="M13" s="21">
        <f t="shared" si="0"/>
        <v>0</v>
      </c>
      <c r="N13" s="22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2" t="s">
        <v>69</v>
      </c>
      <c r="B14" s="16" t="s">
        <v>11</v>
      </c>
      <c r="C14" s="12">
        <v>415.36099999999999</v>
      </c>
      <c r="D14" s="12"/>
      <c r="E14" s="23">
        <v>442</v>
      </c>
      <c r="F14" s="23">
        <v>0</v>
      </c>
      <c r="G14" s="23">
        <v>81</v>
      </c>
      <c r="H14" s="23"/>
      <c r="I14" s="23">
        <v>92</v>
      </c>
      <c r="J14" s="23">
        <v>0</v>
      </c>
      <c r="K14" s="23">
        <v>0</v>
      </c>
      <c r="L14" s="23"/>
      <c r="M14" s="21">
        <f t="shared" si="0"/>
        <v>1030.3609999999999</v>
      </c>
      <c r="N14" s="22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2" t="s">
        <v>70</v>
      </c>
      <c r="B15" s="16" t="s">
        <v>12</v>
      </c>
      <c r="C15" s="12"/>
      <c r="D15" s="12"/>
      <c r="E15" s="23">
        <v>0</v>
      </c>
      <c r="F15" s="23">
        <v>0</v>
      </c>
      <c r="G15" s="23"/>
      <c r="H15" s="23"/>
      <c r="I15" s="23">
        <v>0</v>
      </c>
      <c r="J15" s="23">
        <v>0</v>
      </c>
      <c r="K15" s="23"/>
      <c r="L15" s="23"/>
      <c r="M15" s="21">
        <f t="shared" si="0"/>
        <v>0</v>
      </c>
      <c r="N15" s="22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2" t="s">
        <v>71</v>
      </c>
      <c r="B16" s="16" t="s">
        <v>13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2" t="s">
        <v>72</v>
      </c>
      <c r="B17" s="16" t="s">
        <v>14</v>
      </c>
      <c r="C17" s="12">
        <v>130.619</v>
      </c>
      <c r="D17" s="12"/>
      <c r="E17" s="23">
        <v>0</v>
      </c>
      <c r="F17" s="23">
        <v>0</v>
      </c>
      <c r="G17" s="23">
        <v>215</v>
      </c>
      <c r="H17" s="23"/>
      <c r="I17" s="23">
        <v>4</v>
      </c>
      <c r="J17" s="23">
        <v>0</v>
      </c>
      <c r="K17" s="23">
        <v>0</v>
      </c>
      <c r="L17" s="23"/>
      <c r="M17" s="21">
        <f t="shared" si="0"/>
        <v>349.61900000000003</v>
      </c>
      <c r="N17" s="22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2" t="s">
        <v>73</v>
      </c>
      <c r="B18" s="16" t="s">
        <v>15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2" t="s">
        <v>74</v>
      </c>
      <c r="B19" s="16" t="s">
        <v>16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1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2" t="s">
        <v>75</v>
      </c>
      <c r="B20" s="16" t="s">
        <v>17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1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78</v>
      </c>
      <c r="B21" s="16" t="s">
        <v>18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1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77</v>
      </c>
      <c r="B22" s="11" t="s">
        <v>19</v>
      </c>
      <c r="C22" s="18">
        <v>4053.3419999999996</v>
      </c>
      <c r="D22" s="18"/>
      <c r="E22" s="21">
        <v>177</v>
      </c>
      <c r="F22" s="21">
        <v>0</v>
      </c>
      <c r="G22" s="21">
        <v>2766</v>
      </c>
      <c r="H22" s="21">
        <v>16</v>
      </c>
      <c r="I22" s="21">
        <v>0</v>
      </c>
      <c r="J22" s="21">
        <v>0</v>
      </c>
      <c r="K22" s="21">
        <v>0</v>
      </c>
      <c r="L22" s="21"/>
      <c r="M22" s="21">
        <f t="shared" si="0"/>
        <v>6996.3419999999996</v>
      </c>
      <c r="N22" s="22">
        <f t="shared" si="1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2" t="s">
        <v>62</v>
      </c>
      <c r="B23" s="16" t="s">
        <v>20</v>
      </c>
      <c r="C23" s="12">
        <v>3701.5369999999998</v>
      </c>
      <c r="D23" s="12"/>
      <c r="E23" s="23">
        <v>177</v>
      </c>
      <c r="F23" s="23">
        <v>0</v>
      </c>
      <c r="G23" s="23">
        <v>2766</v>
      </c>
      <c r="H23" s="23">
        <v>0</v>
      </c>
      <c r="I23" s="23">
        <v>0</v>
      </c>
      <c r="J23" s="23">
        <v>0</v>
      </c>
      <c r="K23" s="23">
        <v>0</v>
      </c>
      <c r="L23" s="23"/>
      <c r="M23" s="21">
        <f t="shared" si="0"/>
        <v>6644.5370000000003</v>
      </c>
      <c r="N23" s="22">
        <f t="shared" si="1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2" t="s">
        <v>63</v>
      </c>
      <c r="B24" s="16" t="s">
        <v>21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1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2" t="s">
        <v>64</v>
      </c>
      <c r="B25" s="16" t="s">
        <v>22</v>
      </c>
      <c r="C25" s="12">
        <v>3701.5369999999998</v>
      </c>
      <c r="D25" s="12"/>
      <c r="E25" s="23">
        <v>177</v>
      </c>
      <c r="F25" s="23">
        <v>0</v>
      </c>
      <c r="G25" s="23">
        <v>2766</v>
      </c>
      <c r="H25" s="23"/>
      <c r="I25" s="23">
        <v>0</v>
      </c>
      <c r="J25" s="23">
        <v>0</v>
      </c>
      <c r="K25" s="23">
        <v>0</v>
      </c>
      <c r="L25" s="23"/>
      <c r="M25" s="21">
        <f t="shared" si="0"/>
        <v>6644.5370000000003</v>
      </c>
      <c r="N25" s="22">
        <f t="shared" si="1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2" t="s">
        <v>65</v>
      </c>
      <c r="B26" s="16" t="s">
        <v>23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1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2" t="s">
        <v>66</v>
      </c>
      <c r="B27" s="16" t="s">
        <v>24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1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2" t="s">
        <v>67</v>
      </c>
      <c r="B28" s="16" t="s">
        <v>25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1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2" t="s">
        <v>68</v>
      </c>
      <c r="B29" s="16" t="s">
        <v>26</v>
      </c>
      <c r="C29" s="12">
        <v>351.80499999999995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87</v>
      </c>
      <c r="J29" s="23">
        <v>0</v>
      </c>
      <c r="K29" s="23">
        <v>0</v>
      </c>
      <c r="L29" s="23"/>
      <c r="M29" s="21">
        <f t="shared" si="0"/>
        <v>438.80499999999995</v>
      </c>
      <c r="N29" s="22">
        <f t="shared" si="1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2" t="s">
        <v>69</v>
      </c>
      <c r="B30" s="16" t="s">
        <v>27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1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2" t="s">
        <v>70</v>
      </c>
      <c r="B31" s="16" t="s">
        <v>28</v>
      </c>
      <c r="C31" s="12">
        <v>295.07799999999997</v>
      </c>
      <c r="D31" s="12"/>
      <c r="E31" s="23">
        <v>0</v>
      </c>
      <c r="F31" s="23">
        <v>0</v>
      </c>
      <c r="G31" s="23"/>
      <c r="H31" s="23"/>
      <c r="I31" s="23">
        <v>57</v>
      </c>
      <c r="J31" s="23">
        <v>0</v>
      </c>
      <c r="K31" s="23">
        <v>0</v>
      </c>
      <c r="L31" s="23"/>
      <c r="M31" s="21">
        <f t="shared" si="0"/>
        <v>352.07799999999997</v>
      </c>
      <c r="N31" s="22">
        <f t="shared" si="1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2" t="s">
        <v>71</v>
      </c>
      <c r="B32" s="16" t="s">
        <v>29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1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2" t="s">
        <v>72</v>
      </c>
      <c r="B33" s="16" t="s">
        <v>30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1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2" t="s">
        <v>73</v>
      </c>
      <c r="B34" s="16" t="s">
        <v>31</v>
      </c>
      <c r="C34" s="12">
        <v>56.726999999999997</v>
      </c>
      <c r="D34" s="12"/>
      <c r="E34" s="23">
        <v>0</v>
      </c>
      <c r="F34" s="23">
        <v>0</v>
      </c>
      <c r="G34" s="23"/>
      <c r="H34" s="23"/>
      <c r="I34" s="23">
        <v>30</v>
      </c>
      <c r="J34" s="23">
        <v>0</v>
      </c>
      <c r="K34" s="23">
        <v>0</v>
      </c>
      <c r="L34" s="23"/>
      <c r="M34" s="21">
        <f t="shared" si="0"/>
        <v>86.727000000000004</v>
      </c>
      <c r="N34" s="22">
        <f t="shared" si="1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2" t="s">
        <v>74</v>
      </c>
      <c r="B35" s="16" t="s">
        <v>32</v>
      </c>
      <c r="C35" s="12"/>
      <c r="D35" s="12"/>
      <c r="E35" s="23">
        <v>0</v>
      </c>
      <c r="F35" s="23">
        <v>0</v>
      </c>
      <c r="G35" s="23">
        <v>0</v>
      </c>
      <c r="H35" s="23">
        <v>16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1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79</v>
      </c>
      <c r="B36" s="16" t="s">
        <v>33</v>
      </c>
      <c r="C36" s="12"/>
      <c r="D36" s="12"/>
      <c r="E36" s="23">
        <v>0</v>
      </c>
      <c r="F36" s="23">
        <v>0</v>
      </c>
      <c r="G36" s="23"/>
      <c r="H36" s="23">
        <v>16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1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2" t="s">
        <v>75</v>
      </c>
      <c r="B37" s="16" t="s">
        <v>34</v>
      </c>
      <c r="C37" s="12"/>
      <c r="D37" s="12">
        <v>27.666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1"/>
        <v>27.666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78</v>
      </c>
      <c r="B38" s="16" t="s">
        <v>35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1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3" t="s">
        <v>80</v>
      </c>
      <c r="B39" s="11" t="s">
        <v>36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1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81</v>
      </c>
      <c r="B40" s="11" t="s">
        <v>37</v>
      </c>
      <c r="C40" s="18">
        <v>140</v>
      </c>
      <c r="D40" s="18"/>
      <c r="E40" s="21">
        <v>14</v>
      </c>
      <c r="F40" s="21">
        <v>0</v>
      </c>
      <c r="G40" s="21">
        <v>2800</v>
      </c>
      <c r="H40" s="21"/>
      <c r="I40" s="21">
        <v>805</v>
      </c>
      <c r="J40" s="21">
        <v>0</v>
      </c>
      <c r="K40" s="21">
        <v>0</v>
      </c>
      <c r="L40" s="21"/>
      <c r="M40" s="21">
        <f t="shared" si="0"/>
        <v>3759</v>
      </c>
      <c r="N40" s="22">
        <f t="shared" si="1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82</v>
      </c>
      <c r="B41" s="11" t="s">
        <v>38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1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83</v>
      </c>
      <c r="B42" s="11" t="s">
        <v>39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1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84</v>
      </c>
      <c r="B43" s="11" t="s">
        <v>40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1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85</v>
      </c>
      <c r="B44" s="11" t="s">
        <v>41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1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86</v>
      </c>
      <c r="B45" s="14" t="s">
        <v>42</v>
      </c>
      <c r="C45" s="19">
        <v>33453.008999999998</v>
      </c>
      <c r="D45" s="19">
        <v>27.666</v>
      </c>
      <c r="E45" s="25">
        <v>15903</v>
      </c>
      <c r="F45" s="25">
        <v>0</v>
      </c>
      <c r="G45" s="25">
        <v>13884</v>
      </c>
      <c r="H45" s="25">
        <v>16</v>
      </c>
      <c r="I45" s="25">
        <v>2535</v>
      </c>
      <c r="J45" s="25">
        <v>0</v>
      </c>
      <c r="K45" s="25">
        <v>10643.52</v>
      </c>
      <c r="L45" s="25"/>
      <c r="M45" s="25">
        <f t="shared" si="0"/>
        <v>76418.528999999995</v>
      </c>
      <c r="N45" s="26">
        <f t="shared" si="1"/>
        <v>43.665999999999997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topLeftCell="B1" zoomScale="90" zoomScaleNormal="90" workbookViewId="0">
      <selection activeCell="C3" sqref="C3:N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60</v>
      </c>
    </row>
    <row r="2" spans="1:44" s="7" customFormat="1" ht="15" customHeight="1" x14ac:dyDescent="0.25">
      <c r="A2" s="8"/>
      <c r="B2" s="9"/>
      <c r="C2" s="34" t="s">
        <v>88</v>
      </c>
      <c r="D2" s="35"/>
      <c r="E2" s="34" t="s">
        <v>89</v>
      </c>
      <c r="F2" s="35"/>
      <c r="G2" s="34" t="s">
        <v>97</v>
      </c>
      <c r="H2" s="35"/>
      <c r="I2" s="34" t="s">
        <v>91</v>
      </c>
      <c r="J2" s="35"/>
      <c r="K2" s="34" t="s">
        <v>92</v>
      </c>
      <c r="L2" s="35"/>
      <c r="M2" s="34" t="s">
        <v>93</v>
      </c>
      <c r="N2" s="36"/>
    </row>
    <row r="3" spans="1:44" s="7" customFormat="1" x14ac:dyDescent="0.25">
      <c r="A3" s="27"/>
      <c r="B3" s="28"/>
      <c r="C3" s="28" t="s">
        <v>96</v>
      </c>
      <c r="D3" s="28" t="s">
        <v>95</v>
      </c>
      <c r="E3" s="28" t="s">
        <v>96</v>
      </c>
      <c r="F3" s="28" t="s">
        <v>95</v>
      </c>
      <c r="G3" s="28" t="s">
        <v>96</v>
      </c>
      <c r="H3" s="28" t="s">
        <v>95</v>
      </c>
      <c r="I3" s="28" t="s">
        <v>96</v>
      </c>
      <c r="J3" s="28" t="s">
        <v>95</v>
      </c>
      <c r="K3" s="28" t="s">
        <v>96</v>
      </c>
      <c r="L3" s="28" t="s">
        <v>95</v>
      </c>
      <c r="M3" s="28" t="s">
        <v>96</v>
      </c>
      <c r="N3" s="29" t="s">
        <v>95</v>
      </c>
    </row>
    <row r="4" spans="1:44" s="1" customFormat="1" ht="15" x14ac:dyDescent="0.2">
      <c r="A4" s="33" t="s">
        <v>76</v>
      </c>
      <c r="B4" s="11" t="s">
        <v>1</v>
      </c>
      <c r="C4" s="18">
        <v>11960.224</v>
      </c>
      <c r="D4" s="18"/>
      <c r="E4" s="21">
        <v>11076.637500000001</v>
      </c>
      <c r="F4" s="21">
        <v>0</v>
      </c>
      <c r="G4" s="21">
        <v>3364</v>
      </c>
      <c r="H4" s="21">
        <v>16</v>
      </c>
      <c r="I4" s="21">
        <v>4107</v>
      </c>
      <c r="J4" s="21">
        <v>34</v>
      </c>
      <c r="K4" s="21">
        <v>10570.08</v>
      </c>
      <c r="L4" s="21"/>
      <c r="M4" s="21">
        <f>C4+E4+G4+I4+K4</f>
        <v>41077.941500000001</v>
      </c>
      <c r="N4" s="22">
        <f>D4+F4+H4+J4+L4</f>
        <v>50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3" t="s">
        <v>77</v>
      </c>
      <c r="B5" s="11" t="s">
        <v>2</v>
      </c>
      <c r="C5" s="18">
        <v>9103.5310000000009</v>
      </c>
      <c r="D5" s="18"/>
      <c r="E5" s="21">
        <v>10876.2515</v>
      </c>
      <c r="F5" s="21">
        <v>0</v>
      </c>
      <c r="G5" s="21">
        <v>3185</v>
      </c>
      <c r="H5" s="21">
        <v>0</v>
      </c>
      <c r="I5" s="21">
        <v>1388</v>
      </c>
      <c r="J5" s="21">
        <v>34</v>
      </c>
      <c r="K5" s="21">
        <v>9798.83</v>
      </c>
      <c r="L5" s="21"/>
      <c r="M5" s="21">
        <f t="shared" ref="M5:N45" si="0">C5+E5+G5+I5+K5</f>
        <v>34351.612500000003</v>
      </c>
      <c r="N5" s="22">
        <f t="shared" si="0"/>
        <v>34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2" t="s">
        <v>61</v>
      </c>
      <c r="B6" s="16" t="s">
        <v>3</v>
      </c>
      <c r="C6" s="12">
        <v>8943</v>
      </c>
      <c r="D6" s="12"/>
      <c r="E6" s="23">
        <v>10388.111500000001</v>
      </c>
      <c r="F6" s="23">
        <v>0</v>
      </c>
      <c r="G6" s="23">
        <v>2771</v>
      </c>
      <c r="H6" s="23">
        <v>0</v>
      </c>
      <c r="I6" s="23">
        <v>1306</v>
      </c>
      <c r="J6" s="23">
        <v>34</v>
      </c>
      <c r="K6" s="23">
        <v>9410.4599999999991</v>
      </c>
      <c r="L6" s="23"/>
      <c r="M6" s="21">
        <f t="shared" si="0"/>
        <v>32818.571499999998</v>
      </c>
      <c r="N6" s="22">
        <f t="shared" si="0"/>
        <v>34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2" t="s">
        <v>62</v>
      </c>
      <c r="B7" s="16" t="s">
        <v>4</v>
      </c>
      <c r="C7" s="12">
        <v>8703</v>
      </c>
      <c r="D7" s="12"/>
      <c r="E7" s="23">
        <v>7386.2000000000007</v>
      </c>
      <c r="F7" s="23">
        <v>0</v>
      </c>
      <c r="G7" s="23">
        <v>2771</v>
      </c>
      <c r="H7" s="23"/>
      <c r="I7" s="23">
        <v>1263</v>
      </c>
      <c r="J7" s="23">
        <v>0</v>
      </c>
      <c r="K7" s="23">
        <v>9410.4599999999991</v>
      </c>
      <c r="L7" s="23"/>
      <c r="M7" s="21">
        <f t="shared" si="0"/>
        <v>29533.66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2" t="s">
        <v>63</v>
      </c>
      <c r="B8" s="16" t="s">
        <v>5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2" t="s">
        <v>64</v>
      </c>
      <c r="B9" s="16" t="s">
        <v>6</v>
      </c>
      <c r="C9" s="12">
        <v>240</v>
      </c>
      <c r="D9" s="12"/>
      <c r="E9" s="23">
        <v>205.8119999999999</v>
      </c>
      <c r="F9" s="23">
        <v>0</v>
      </c>
      <c r="G9" s="23"/>
      <c r="H9" s="23"/>
      <c r="I9" s="23">
        <v>0</v>
      </c>
      <c r="J9" s="23">
        <v>34</v>
      </c>
      <c r="K9" s="23"/>
      <c r="L9" s="23"/>
      <c r="M9" s="21">
        <f t="shared" si="0"/>
        <v>445.8119999999999</v>
      </c>
      <c r="N9" s="22">
        <f t="shared" si="0"/>
        <v>34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2" t="s">
        <v>65</v>
      </c>
      <c r="B10" s="16" t="s">
        <v>7</v>
      </c>
      <c r="C10" s="12"/>
      <c r="D10" s="12"/>
      <c r="E10" s="23">
        <v>2796.0995000000003</v>
      </c>
      <c r="F10" s="23">
        <v>0</v>
      </c>
      <c r="G10" s="23"/>
      <c r="H10" s="23"/>
      <c r="I10" s="23">
        <v>43</v>
      </c>
      <c r="J10" s="23">
        <v>0</v>
      </c>
      <c r="K10" s="23"/>
      <c r="L10" s="23"/>
      <c r="M10" s="21">
        <f t="shared" si="0"/>
        <v>2839.0995000000003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2" t="s">
        <v>66</v>
      </c>
      <c r="B11" s="16" t="s">
        <v>8</v>
      </c>
      <c r="C11" s="12"/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0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2" t="s">
        <v>67</v>
      </c>
      <c r="B12" s="16" t="s">
        <v>9</v>
      </c>
      <c r="C12" s="12">
        <v>160.53100000000001</v>
      </c>
      <c r="D12" s="12"/>
      <c r="E12" s="23">
        <v>488.13999999999987</v>
      </c>
      <c r="F12" s="23">
        <v>0</v>
      </c>
      <c r="G12" s="23">
        <v>414</v>
      </c>
      <c r="H12" s="23">
        <v>0</v>
      </c>
      <c r="I12" s="23">
        <v>82</v>
      </c>
      <c r="J12" s="23">
        <v>0</v>
      </c>
      <c r="K12" s="23">
        <v>388.37</v>
      </c>
      <c r="L12" s="23"/>
      <c r="M12" s="21">
        <f t="shared" si="0"/>
        <v>1533.0409999999997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2" t="s">
        <v>68</v>
      </c>
      <c r="B13" s="16" t="s">
        <v>10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/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2" t="s">
        <v>69</v>
      </c>
      <c r="B14" s="16" t="s">
        <v>11</v>
      </c>
      <c r="C14" s="12">
        <v>158.97499999999999</v>
      </c>
      <c r="D14" s="12"/>
      <c r="E14" s="23">
        <v>488.13999999999987</v>
      </c>
      <c r="F14" s="23">
        <v>0</v>
      </c>
      <c r="G14" s="23">
        <v>228</v>
      </c>
      <c r="H14" s="23"/>
      <c r="I14" s="23">
        <v>82</v>
      </c>
      <c r="J14" s="23">
        <v>0</v>
      </c>
      <c r="K14" s="23">
        <v>203.28</v>
      </c>
      <c r="L14" s="23"/>
      <c r="M14" s="21">
        <f t="shared" si="0"/>
        <v>1160.395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2" t="s">
        <v>70</v>
      </c>
      <c r="B15" s="16" t="s">
        <v>12</v>
      </c>
      <c r="C15" s="12"/>
      <c r="D15" s="12"/>
      <c r="E15" s="23">
        <v>0</v>
      </c>
      <c r="F15" s="23">
        <v>0</v>
      </c>
      <c r="G15" s="23"/>
      <c r="H15" s="23"/>
      <c r="I15" s="23">
        <v>0</v>
      </c>
      <c r="J15" s="23">
        <v>0</v>
      </c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2" t="s">
        <v>71</v>
      </c>
      <c r="B16" s="16" t="s">
        <v>13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2" t="s">
        <v>72</v>
      </c>
      <c r="B17" s="16" t="s">
        <v>14</v>
      </c>
      <c r="C17" s="12">
        <v>1.556</v>
      </c>
      <c r="D17" s="12"/>
      <c r="E17" s="23">
        <v>0</v>
      </c>
      <c r="F17" s="23">
        <v>0</v>
      </c>
      <c r="G17" s="23">
        <v>186</v>
      </c>
      <c r="H17" s="23"/>
      <c r="I17" s="23">
        <v>0</v>
      </c>
      <c r="J17" s="23">
        <v>0</v>
      </c>
      <c r="K17" s="23">
        <v>185.09</v>
      </c>
      <c r="L17" s="23"/>
      <c r="M17" s="21">
        <f t="shared" si="0"/>
        <v>372.64600000000002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2" t="s">
        <v>73</v>
      </c>
      <c r="B18" s="16" t="s">
        <v>15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2" t="s">
        <v>74</v>
      </c>
      <c r="B19" s="16" t="s">
        <v>16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2" t="s">
        <v>75</v>
      </c>
      <c r="B20" s="16" t="s">
        <v>17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78</v>
      </c>
      <c r="B21" s="16" t="s">
        <v>18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77</v>
      </c>
      <c r="B22" s="11" t="s">
        <v>19</v>
      </c>
      <c r="C22" s="18">
        <v>2856.6929999999998</v>
      </c>
      <c r="D22" s="18"/>
      <c r="E22" s="21">
        <v>200.38600000000042</v>
      </c>
      <c r="F22" s="21">
        <v>0</v>
      </c>
      <c r="G22" s="21">
        <v>179</v>
      </c>
      <c r="H22" s="21">
        <v>16</v>
      </c>
      <c r="I22" s="21">
        <v>2719</v>
      </c>
      <c r="J22" s="21">
        <v>0</v>
      </c>
      <c r="K22" s="21">
        <v>771.25</v>
      </c>
      <c r="L22" s="21"/>
      <c r="M22" s="21">
        <f t="shared" si="0"/>
        <v>6726.3289999999997</v>
      </c>
      <c r="N22" s="22">
        <f t="shared" si="0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2" t="s">
        <v>62</v>
      </c>
      <c r="B23" s="16" t="s">
        <v>20</v>
      </c>
      <c r="C23" s="12">
        <v>2767.4349999999999</v>
      </c>
      <c r="D23" s="12"/>
      <c r="E23" s="23">
        <v>200.38600000000042</v>
      </c>
      <c r="F23" s="23">
        <v>0</v>
      </c>
      <c r="G23" s="23">
        <v>179</v>
      </c>
      <c r="H23" s="23">
        <v>0</v>
      </c>
      <c r="I23" s="23">
        <v>2608</v>
      </c>
      <c r="J23" s="23">
        <v>0</v>
      </c>
      <c r="K23" s="23">
        <v>771.25</v>
      </c>
      <c r="L23" s="23"/>
      <c r="M23" s="21">
        <f t="shared" si="0"/>
        <v>6526.0709999999999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2" t="s">
        <v>63</v>
      </c>
      <c r="B24" s="16" t="s">
        <v>21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2" t="s">
        <v>64</v>
      </c>
      <c r="B25" s="16" t="s">
        <v>22</v>
      </c>
      <c r="C25" s="12">
        <v>2767.4349999999999</v>
      </c>
      <c r="D25" s="12"/>
      <c r="E25" s="23">
        <v>200.38600000000042</v>
      </c>
      <c r="F25" s="23">
        <v>0</v>
      </c>
      <c r="G25" s="23">
        <v>179</v>
      </c>
      <c r="H25" s="23"/>
      <c r="I25" s="23">
        <v>2608</v>
      </c>
      <c r="J25" s="23">
        <v>0</v>
      </c>
      <c r="K25" s="23">
        <v>771.25</v>
      </c>
      <c r="L25" s="23"/>
      <c r="M25" s="21">
        <f t="shared" si="0"/>
        <v>6526.0709999999999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2" t="s">
        <v>65</v>
      </c>
      <c r="B26" s="16" t="s">
        <v>23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2" t="s">
        <v>66</v>
      </c>
      <c r="B27" s="16" t="s">
        <v>24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2" t="s">
        <v>67</v>
      </c>
      <c r="B28" s="16" t="s">
        <v>25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2" t="s">
        <v>68</v>
      </c>
      <c r="B29" s="16" t="s">
        <v>26</v>
      </c>
      <c r="C29" s="12">
        <v>89.257999999999996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111</v>
      </c>
      <c r="J29" s="23">
        <v>0</v>
      </c>
      <c r="K29" s="23">
        <v>0</v>
      </c>
      <c r="L29" s="23"/>
      <c r="M29" s="21">
        <f t="shared" si="0"/>
        <v>200.25799999999998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2" t="s">
        <v>69</v>
      </c>
      <c r="B30" s="16" t="s">
        <v>27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2" t="s">
        <v>70</v>
      </c>
      <c r="B31" s="16" t="s">
        <v>28</v>
      </c>
      <c r="C31" s="12">
        <v>89.257999999999996</v>
      </c>
      <c r="D31" s="12"/>
      <c r="E31" s="23">
        <v>0</v>
      </c>
      <c r="F31" s="23">
        <v>0</v>
      </c>
      <c r="G31" s="23"/>
      <c r="H31" s="23"/>
      <c r="I31" s="23">
        <v>111</v>
      </c>
      <c r="J31" s="23">
        <v>0</v>
      </c>
      <c r="K31" s="23">
        <v>0</v>
      </c>
      <c r="L31" s="23"/>
      <c r="M31" s="21">
        <f t="shared" si="0"/>
        <v>200.25799999999998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2" t="s">
        <v>71</v>
      </c>
      <c r="B32" s="16" t="s">
        <v>29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2" t="s">
        <v>72</v>
      </c>
      <c r="B33" s="16" t="s">
        <v>30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2" t="s">
        <v>73</v>
      </c>
      <c r="B34" s="16" t="s">
        <v>31</v>
      </c>
      <c r="C34" s="12"/>
      <c r="D34" s="12"/>
      <c r="E34" s="23">
        <v>0</v>
      </c>
      <c r="F34" s="23">
        <v>0</v>
      </c>
      <c r="G34" s="23"/>
      <c r="H34" s="23"/>
      <c r="I34" s="23">
        <v>0</v>
      </c>
      <c r="J34" s="23">
        <v>0</v>
      </c>
      <c r="K34" s="23">
        <v>0</v>
      </c>
      <c r="L34" s="23"/>
      <c r="M34" s="21">
        <f t="shared" si="0"/>
        <v>0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2" t="s">
        <v>74</v>
      </c>
      <c r="B35" s="16" t="s">
        <v>32</v>
      </c>
      <c r="C35" s="12"/>
      <c r="D35" s="12"/>
      <c r="E35" s="23">
        <v>0</v>
      </c>
      <c r="F35" s="23">
        <v>0</v>
      </c>
      <c r="G35" s="23">
        <v>0</v>
      </c>
      <c r="H35" s="23">
        <v>16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0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79</v>
      </c>
      <c r="B36" s="16" t="s">
        <v>33</v>
      </c>
      <c r="C36" s="12"/>
      <c r="D36" s="12"/>
      <c r="E36" s="23">
        <v>0</v>
      </c>
      <c r="F36" s="23">
        <v>0</v>
      </c>
      <c r="G36" s="23"/>
      <c r="H36" s="23">
        <v>16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0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2" t="s">
        <v>75</v>
      </c>
      <c r="B37" s="16" t="s">
        <v>34</v>
      </c>
      <c r="C37" s="12"/>
      <c r="D37" s="12">
        <v>22.004999999999999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0"/>
        <v>22.004999999999999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78</v>
      </c>
      <c r="B38" s="16" t="s">
        <v>35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3" t="s">
        <v>80</v>
      </c>
      <c r="B39" s="11" t="s">
        <v>36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81</v>
      </c>
      <c r="B40" s="11" t="s">
        <v>37</v>
      </c>
      <c r="C40" s="18">
        <v>223</v>
      </c>
      <c r="D40" s="18"/>
      <c r="E40" s="21">
        <v>0</v>
      </c>
      <c r="F40" s="21">
        <v>0</v>
      </c>
      <c r="G40" s="21">
        <v>2327</v>
      </c>
      <c r="H40" s="21"/>
      <c r="I40" s="21"/>
      <c r="J40" s="21">
        <v>0</v>
      </c>
      <c r="K40" s="21">
        <v>0</v>
      </c>
      <c r="L40" s="21"/>
      <c r="M40" s="21">
        <f t="shared" si="0"/>
        <v>2550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82</v>
      </c>
      <c r="B41" s="11" t="s">
        <v>38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83</v>
      </c>
      <c r="B42" s="11" t="s">
        <v>39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84</v>
      </c>
      <c r="B43" s="11" t="s">
        <v>40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85</v>
      </c>
      <c r="B44" s="11" t="s">
        <v>41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86</v>
      </c>
      <c r="B45" s="14" t="s">
        <v>42</v>
      </c>
      <c r="C45" s="19">
        <v>12183.224</v>
      </c>
      <c r="D45" s="19">
        <v>22</v>
      </c>
      <c r="E45" s="25">
        <v>11076.637500000001</v>
      </c>
      <c r="F45" s="25">
        <v>0</v>
      </c>
      <c r="G45" s="25">
        <v>5691</v>
      </c>
      <c r="H45" s="25">
        <v>16</v>
      </c>
      <c r="I45" s="25">
        <v>4107</v>
      </c>
      <c r="J45" s="25">
        <v>34</v>
      </c>
      <c r="K45" s="25">
        <v>10570.08</v>
      </c>
      <c r="L45" s="25"/>
      <c r="M45" s="25">
        <f t="shared" si="0"/>
        <v>43627.941500000001</v>
      </c>
      <c r="N45" s="26">
        <f t="shared" si="0"/>
        <v>72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100</v>
      </c>
    </row>
    <row r="2" spans="1:44" s="7" customFormat="1" ht="15" customHeight="1" x14ac:dyDescent="0.25">
      <c r="A2" s="8"/>
      <c r="B2" s="9"/>
      <c r="C2" s="34" t="s">
        <v>88</v>
      </c>
      <c r="D2" s="35"/>
      <c r="E2" s="34" t="s">
        <v>89</v>
      </c>
      <c r="F2" s="35"/>
      <c r="G2" s="34" t="s">
        <v>97</v>
      </c>
      <c r="H2" s="35"/>
      <c r="I2" s="34" t="s">
        <v>91</v>
      </c>
      <c r="J2" s="35"/>
      <c r="K2" s="34" t="s">
        <v>92</v>
      </c>
      <c r="L2" s="35"/>
      <c r="M2" s="34" t="s">
        <v>93</v>
      </c>
      <c r="N2" s="36"/>
    </row>
    <row r="3" spans="1:44" s="7" customFormat="1" x14ac:dyDescent="0.25">
      <c r="A3" s="27"/>
      <c r="B3" s="28"/>
      <c r="C3" s="28" t="s">
        <v>96</v>
      </c>
      <c r="D3" s="28" t="s">
        <v>95</v>
      </c>
      <c r="E3" s="28" t="s">
        <v>96</v>
      </c>
      <c r="F3" s="28" t="s">
        <v>95</v>
      </c>
      <c r="G3" s="28" t="s">
        <v>96</v>
      </c>
      <c r="H3" s="28" t="s">
        <v>95</v>
      </c>
      <c r="I3" s="28" t="s">
        <v>96</v>
      </c>
      <c r="J3" s="28" t="s">
        <v>95</v>
      </c>
      <c r="K3" s="28" t="s">
        <v>96</v>
      </c>
      <c r="L3" s="28" t="s">
        <v>95</v>
      </c>
      <c r="M3" s="28" t="s">
        <v>96</v>
      </c>
      <c r="N3" s="29" t="s">
        <v>95</v>
      </c>
    </row>
    <row r="4" spans="1:44" s="1" customFormat="1" ht="15" x14ac:dyDescent="0.2">
      <c r="A4" s="33" t="s">
        <v>76</v>
      </c>
      <c r="B4" s="11" t="s">
        <v>1</v>
      </c>
      <c r="C4" s="18">
        <v>246</v>
      </c>
      <c r="D4" s="18"/>
      <c r="E4" s="21">
        <v>70</v>
      </c>
      <c r="F4" s="21">
        <v>0</v>
      </c>
      <c r="G4" s="21">
        <v>30</v>
      </c>
      <c r="H4" s="21">
        <v>3</v>
      </c>
      <c r="I4" s="21">
        <v>25</v>
      </c>
      <c r="J4" s="21">
        <v>0</v>
      </c>
      <c r="K4" s="21">
        <v>35</v>
      </c>
      <c r="L4" s="21"/>
      <c r="M4" s="21">
        <f>C4+E4+G4+I4+K4</f>
        <v>406</v>
      </c>
      <c r="N4" s="22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3" t="s">
        <v>77</v>
      </c>
      <c r="B5" s="11" t="s">
        <v>2</v>
      </c>
      <c r="C5" s="18">
        <v>224</v>
      </c>
      <c r="D5" s="18"/>
      <c r="E5" s="21">
        <v>68</v>
      </c>
      <c r="F5" s="21">
        <v>0</v>
      </c>
      <c r="G5" s="21">
        <v>22</v>
      </c>
      <c r="H5" s="21">
        <v>0</v>
      </c>
      <c r="I5" s="21">
        <v>25</v>
      </c>
      <c r="J5" s="21">
        <v>0</v>
      </c>
      <c r="K5" s="21">
        <v>35</v>
      </c>
      <c r="L5" s="21"/>
      <c r="M5" s="21">
        <f t="shared" ref="M5:N45" si="0">C5+E5+G5+I5+K5</f>
        <v>374</v>
      </c>
      <c r="N5" s="22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2" t="s">
        <v>61</v>
      </c>
      <c r="B6" s="16" t="s">
        <v>3</v>
      </c>
      <c r="C6" s="12">
        <v>192</v>
      </c>
      <c r="D6" s="12"/>
      <c r="E6" s="23">
        <v>62</v>
      </c>
      <c r="F6" s="23">
        <v>0</v>
      </c>
      <c r="G6" s="23">
        <v>16</v>
      </c>
      <c r="H6" s="23">
        <v>0</v>
      </c>
      <c r="I6" s="23">
        <v>20</v>
      </c>
      <c r="J6" s="23">
        <v>0</v>
      </c>
      <c r="K6" s="23">
        <v>35</v>
      </c>
      <c r="L6" s="23"/>
      <c r="M6" s="21">
        <f t="shared" si="0"/>
        <v>325</v>
      </c>
      <c r="N6" s="22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2" t="s">
        <v>62</v>
      </c>
      <c r="B7" s="16" t="s">
        <v>4</v>
      </c>
      <c r="C7" s="12">
        <v>150</v>
      </c>
      <c r="D7" s="12"/>
      <c r="E7" s="23">
        <v>28</v>
      </c>
      <c r="F7" s="23">
        <v>0</v>
      </c>
      <c r="G7" s="23">
        <v>16</v>
      </c>
      <c r="H7" s="23"/>
      <c r="I7" s="23">
        <v>14</v>
      </c>
      <c r="J7" s="23">
        <v>0</v>
      </c>
      <c r="K7" s="23">
        <v>35</v>
      </c>
      <c r="L7" s="23"/>
      <c r="M7" s="21">
        <f t="shared" si="0"/>
        <v>243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2" t="s">
        <v>63</v>
      </c>
      <c r="B8" s="16" t="s">
        <v>5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2" t="s">
        <v>64</v>
      </c>
      <c r="B9" s="16" t="s">
        <v>6</v>
      </c>
      <c r="C9" s="12">
        <v>41</v>
      </c>
      <c r="D9" s="12"/>
      <c r="E9" s="23">
        <v>4</v>
      </c>
      <c r="F9" s="23">
        <v>0</v>
      </c>
      <c r="G9" s="23"/>
      <c r="H9" s="23"/>
      <c r="I9" s="23">
        <v>1</v>
      </c>
      <c r="J9" s="23">
        <v>0</v>
      </c>
      <c r="K9" s="23">
        <v>0</v>
      </c>
      <c r="L9" s="23"/>
      <c r="M9" s="21">
        <f t="shared" si="0"/>
        <v>46</v>
      </c>
      <c r="N9" s="22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2" t="s">
        <v>65</v>
      </c>
      <c r="B10" s="16" t="s">
        <v>7</v>
      </c>
      <c r="C10" s="12"/>
      <c r="D10" s="12"/>
      <c r="E10" s="23">
        <v>30</v>
      </c>
      <c r="F10" s="23">
        <v>0</v>
      </c>
      <c r="G10" s="23"/>
      <c r="H10" s="23"/>
      <c r="I10" s="23">
        <v>5</v>
      </c>
      <c r="J10" s="23">
        <v>0</v>
      </c>
      <c r="K10" s="23"/>
      <c r="L10" s="23"/>
      <c r="M10" s="21">
        <f t="shared" si="0"/>
        <v>35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2" t="s">
        <v>66</v>
      </c>
      <c r="B11" s="16" t="s">
        <v>8</v>
      </c>
      <c r="C11" s="12">
        <v>1</v>
      </c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1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2" t="s">
        <v>67</v>
      </c>
      <c r="B12" s="16" t="s">
        <v>9</v>
      </c>
      <c r="C12" s="12">
        <v>32</v>
      </c>
      <c r="D12" s="12"/>
      <c r="E12" s="23">
        <v>6</v>
      </c>
      <c r="F12" s="23">
        <v>0</v>
      </c>
      <c r="G12" s="23">
        <v>6</v>
      </c>
      <c r="H12" s="23">
        <v>0</v>
      </c>
      <c r="I12" s="23">
        <v>5</v>
      </c>
      <c r="J12" s="23">
        <v>0</v>
      </c>
      <c r="K12" s="23">
        <v>0</v>
      </c>
      <c r="L12" s="23"/>
      <c r="M12" s="21">
        <f t="shared" si="0"/>
        <v>49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2" t="s">
        <v>68</v>
      </c>
      <c r="B13" s="16" t="s">
        <v>10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>
        <v>0</v>
      </c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2" t="s">
        <v>69</v>
      </c>
      <c r="B14" s="16" t="s">
        <v>11</v>
      </c>
      <c r="C14" s="12">
        <v>28</v>
      </c>
      <c r="D14" s="12"/>
      <c r="E14" s="23">
        <v>6</v>
      </c>
      <c r="F14" s="23">
        <v>0</v>
      </c>
      <c r="G14" s="23">
        <v>3</v>
      </c>
      <c r="H14" s="23"/>
      <c r="I14" s="23">
        <v>4</v>
      </c>
      <c r="J14" s="23">
        <v>0</v>
      </c>
      <c r="K14" s="23">
        <v>0</v>
      </c>
      <c r="L14" s="23"/>
      <c r="M14" s="21">
        <f t="shared" si="0"/>
        <v>41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2" t="s">
        <v>70</v>
      </c>
      <c r="B15" s="16" t="s">
        <v>12</v>
      </c>
      <c r="C15" s="12"/>
      <c r="D15" s="12"/>
      <c r="E15" s="23">
        <v>0</v>
      </c>
      <c r="F15" s="23">
        <v>0</v>
      </c>
      <c r="G15" s="23"/>
      <c r="H15" s="23"/>
      <c r="I15" s="23">
        <v>0</v>
      </c>
      <c r="J15" s="23">
        <v>0</v>
      </c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2" t="s">
        <v>71</v>
      </c>
      <c r="B16" s="16" t="s">
        <v>13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2" t="s">
        <v>72</v>
      </c>
      <c r="B17" s="16" t="s">
        <v>14</v>
      </c>
      <c r="C17" s="12">
        <v>4</v>
      </c>
      <c r="D17" s="12"/>
      <c r="E17" s="23">
        <v>0</v>
      </c>
      <c r="F17" s="23">
        <v>0</v>
      </c>
      <c r="G17" s="23">
        <v>3</v>
      </c>
      <c r="H17" s="23"/>
      <c r="I17" s="23">
        <v>1</v>
      </c>
      <c r="J17" s="23">
        <v>0</v>
      </c>
      <c r="K17" s="23">
        <v>0</v>
      </c>
      <c r="L17" s="23"/>
      <c r="M17" s="21">
        <f t="shared" si="0"/>
        <v>8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2" t="s">
        <v>73</v>
      </c>
      <c r="B18" s="16" t="s">
        <v>15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2" t="s">
        <v>74</v>
      </c>
      <c r="B19" s="16" t="s">
        <v>16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2" t="s">
        <v>75</v>
      </c>
      <c r="B20" s="16" t="s">
        <v>17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78</v>
      </c>
      <c r="B21" s="16" t="s">
        <v>18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77</v>
      </c>
      <c r="B22" s="11" t="s">
        <v>19</v>
      </c>
      <c r="C22" s="18">
        <v>22</v>
      </c>
      <c r="D22" s="18"/>
      <c r="E22" s="21">
        <v>2</v>
      </c>
      <c r="F22" s="21">
        <v>0</v>
      </c>
      <c r="G22" s="21">
        <v>8</v>
      </c>
      <c r="H22" s="21">
        <v>3</v>
      </c>
      <c r="I22" s="21">
        <v>0</v>
      </c>
      <c r="J22" s="21">
        <v>0</v>
      </c>
      <c r="K22" s="21">
        <v>0</v>
      </c>
      <c r="L22" s="21"/>
      <c r="M22" s="21">
        <f t="shared" si="0"/>
        <v>32</v>
      </c>
      <c r="N22" s="22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2" t="s">
        <v>62</v>
      </c>
      <c r="B23" s="16" t="s">
        <v>20</v>
      </c>
      <c r="C23" s="12">
        <v>14</v>
      </c>
      <c r="D23" s="12"/>
      <c r="E23" s="23">
        <v>2</v>
      </c>
      <c r="F23" s="23">
        <v>0</v>
      </c>
      <c r="G23" s="23">
        <v>8</v>
      </c>
      <c r="H23" s="23">
        <v>0</v>
      </c>
      <c r="I23" s="23">
        <v>0</v>
      </c>
      <c r="J23" s="23">
        <v>0</v>
      </c>
      <c r="K23" s="23">
        <v>0</v>
      </c>
      <c r="L23" s="23"/>
      <c r="M23" s="21">
        <f t="shared" si="0"/>
        <v>24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2" t="s">
        <v>63</v>
      </c>
      <c r="B24" s="16" t="s">
        <v>21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2" t="s">
        <v>64</v>
      </c>
      <c r="B25" s="16" t="s">
        <v>22</v>
      </c>
      <c r="C25" s="12">
        <v>14</v>
      </c>
      <c r="D25" s="12"/>
      <c r="E25" s="23">
        <v>2</v>
      </c>
      <c r="F25" s="23">
        <v>0</v>
      </c>
      <c r="G25" s="23">
        <v>8</v>
      </c>
      <c r="H25" s="23"/>
      <c r="I25" s="23">
        <v>0</v>
      </c>
      <c r="J25" s="23">
        <v>0</v>
      </c>
      <c r="K25" s="23">
        <v>0</v>
      </c>
      <c r="L25" s="23"/>
      <c r="M25" s="21">
        <f t="shared" si="0"/>
        <v>24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2" t="s">
        <v>65</v>
      </c>
      <c r="B26" s="16" t="s">
        <v>23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2" t="s">
        <v>66</v>
      </c>
      <c r="B27" s="16" t="s">
        <v>24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2" t="s">
        <v>67</v>
      </c>
      <c r="B28" s="16" t="s">
        <v>25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2" t="s">
        <v>68</v>
      </c>
      <c r="B29" s="16" t="s">
        <v>26</v>
      </c>
      <c r="C29" s="12">
        <v>8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3</v>
      </c>
      <c r="J29" s="23">
        <v>0</v>
      </c>
      <c r="K29" s="23">
        <v>0</v>
      </c>
      <c r="L29" s="23"/>
      <c r="M29" s="21">
        <f t="shared" si="0"/>
        <v>11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2" t="s">
        <v>69</v>
      </c>
      <c r="B30" s="16" t="s">
        <v>27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2" t="s">
        <v>70</v>
      </c>
      <c r="B31" s="16" t="s">
        <v>28</v>
      </c>
      <c r="C31" s="12">
        <v>7</v>
      </c>
      <c r="D31" s="12"/>
      <c r="E31" s="23">
        <v>0</v>
      </c>
      <c r="F31" s="23">
        <v>0</v>
      </c>
      <c r="G31" s="23"/>
      <c r="H31" s="23"/>
      <c r="I31" s="23">
        <v>2</v>
      </c>
      <c r="J31" s="23">
        <v>0</v>
      </c>
      <c r="K31" s="23">
        <v>0</v>
      </c>
      <c r="L31" s="23"/>
      <c r="M31" s="21">
        <f t="shared" si="0"/>
        <v>9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2" t="s">
        <v>71</v>
      </c>
      <c r="B32" s="16" t="s">
        <v>29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2" t="s">
        <v>72</v>
      </c>
      <c r="B33" s="16" t="s">
        <v>30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2" t="s">
        <v>73</v>
      </c>
      <c r="B34" s="16" t="s">
        <v>31</v>
      </c>
      <c r="C34" s="12">
        <v>1</v>
      </c>
      <c r="D34" s="12"/>
      <c r="E34" s="23">
        <v>0</v>
      </c>
      <c r="F34" s="23">
        <v>0</v>
      </c>
      <c r="G34" s="23"/>
      <c r="H34" s="23"/>
      <c r="I34" s="23">
        <v>1</v>
      </c>
      <c r="J34" s="23">
        <v>0</v>
      </c>
      <c r="K34" s="23">
        <v>0</v>
      </c>
      <c r="L34" s="23"/>
      <c r="M34" s="21">
        <f t="shared" si="0"/>
        <v>2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2" t="s">
        <v>74</v>
      </c>
      <c r="B35" s="16" t="s">
        <v>32</v>
      </c>
      <c r="C35" s="12"/>
      <c r="D35" s="12"/>
      <c r="E35" s="23">
        <v>0</v>
      </c>
      <c r="F35" s="23">
        <v>0</v>
      </c>
      <c r="G35" s="23">
        <v>0</v>
      </c>
      <c r="H35" s="23">
        <v>3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79</v>
      </c>
      <c r="B36" s="16" t="s">
        <v>33</v>
      </c>
      <c r="C36" s="12"/>
      <c r="D36" s="12"/>
      <c r="E36" s="23">
        <v>0</v>
      </c>
      <c r="F36" s="23">
        <v>0</v>
      </c>
      <c r="G36" s="23"/>
      <c r="H36" s="23">
        <v>3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2" t="s">
        <v>75</v>
      </c>
      <c r="B37" s="16" t="s">
        <v>34</v>
      </c>
      <c r="C37" s="12"/>
      <c r="D37" s="12">
        <v>4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0"/>
        <v>4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78</v>
      </c>
      <c r="B38" s="16" t="s">
        <v>35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3" t="s">
        <v>80</v>
      </c>
      <c r="B39" s="11" t="s">
        <v>36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81</v>
      </c>
      <c r="B40" s="11" t="s">
        <v>37</v>
      </c>
      <c r="C40" s="18">
        <v>5</v>
      </c>
      <c r="D40" s="18"/>
      <c r="E40" s="21">
        <v>2</v>
      </c>
      <c r="F40" s="21">
        <v>0</v>
      </c>
      <c r="G40" s="21">
        <v>21</v>
      </c>
      <c r="H40" s="21"/>
      <c r="I40" s="21">
        <v>9</v>
      </c>
      <c r="J40" s="21">
        <v>0</v>
      </c>
      <c r="K40" s="21">
        <v>0</v>
      </c>
      <c r="L40" s="21"/>
      <c r="M40" s="21">
        <f t="shared" si="0"/>
        <v>37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82</v>
      </c>
      <c r="B41" s="11" t="s">
        <v>38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83</v>
      </c>
      <c r="B42" s="11" t="s">
        <v>39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84</v>
      </c>
      <c r="B43" s="11" t="s">
        <v>40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85</v>
      </c>
      <c r="B44" s="11" t="s">
        <v>41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86</v>
      </c>
      <c r="B45" s="14" t="s">
        <v>42</v>
      </c>
      <c r="C45" s="19">
        <v>251</v>
      </c>
      <c r="D45" s="19">
        <v>4</v>
      </c>
      <c r="E45" s="25">
        <v>72</v>
      </c>
      <c r="F45" s="25">
        <v>0</v>
      </c>
      <c r="G45" s="25">
        <v>51</v>
      </c>
      <c r="H45" s="25">
        <v>3</v>
      </c>
      <c r="I45" s="25">
        <v>34</v>
      </c>
      <c r="J45" s="25">
        <v>0</v>
      </c>
      <c r="K45" s="25">
        <v>35</v>
      </c>
      <c r="L45" s="25"/>
      <c r="M45" s="25">
        <f t="shared" si="0"/>
        <v>443</v>
      </c>
      <c r="N45" s="26">
        <f t="shared" si="0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100</v>
      </c>
    </row>
    <row r="2" spans="1:44" s="7" customFormat="1" ht="15" customHeight="1" x14ac:dyDescent="0.25">
      <c r="A2" s="8"/>
      <c r="B2" s="9"/>
      <c r="C2" s="34" t="s">
        <v>88</v>
      </c>
      <c r="D2" s="35"/>
      <c r="E2" s="34" t="s">
        <v>89</v>
      </c>
      <c r="F2" s="35"/>
      <c r="G2" s="34" t="s">
        <v>97</v>
      </c>
      <c r="H2" s="35"/>
      <c r="I2" s="34" t="s">
        <v>91</v>
      </c>
      <c r="J2" s="35"/>
      <c r="K2" s="34" t="s">
        <v>92</v>
      </c>
      <c r="L2" s="35"/>
      <c r="M2" s="34" t="s">
        <v>93</v>
      </c>
      <c r="N2" s="36"/>
    </row>
    <row r="3" spans="1:44" s="7" customFormat="1" x14ac:dyDescent="0.25">
      <c r="A3" s="27"/>
      <c r="B3" s="28"/>
      <c r="C3" s="28" t="s">
        <v>96</v>
      </c>
      <c r="D3" s="28" t="s">
        <v>95</v>
      </c>
      <c r="E3" s="28" t="s">
        <v>96</v>
      </c>
      <c r="F3" s="28" t="s">
        <v>95</v>
      </c>
      <c r="G3" s="28" t="s">
        <v>96</v>
      </c>
      <c r="H3" s="28" t="s">
        <v>95</v>
      </c>
      <c r="I3" s="28" t="s">
        <v>96</v>
      </c>
      <c r="J3" s="28" t="s">
        <v>95</v>
      </c>
      <c r="K3" s="28" t="s">
        <v>96</v>
      </c>
      <c r="L3" s="28" t="s">
        <v>95</v>
      </c>
      <c r="M3" s="28" t="s">
        <v>96</v>
      </c>
      <c r="N3" s="29" t="s">
        <v>95</v>
      </c>
    </row>
    <row r="4" spans="1:44" s="1" customFormat="1" ht="15" x14ac:dyDescent="0.2">
      <c r="A4" s="33" t="s">
        <v>76</v>
      </c>
      <c r="B4" s="11" t="s">
        <v>1</v>
      </c>
      <c r="C4" s="18">
        <v>81</v>
      </c>
      <c r="D4" s="18"/>
      <c r="E4" s="21">
        <v>67</v>
      </c>
      <c r="F4" s="21">
        <v>0</v>
      </c>
      <c r="G4" s="21">
        <v>19</v>
      </c>
      <c r="H4" s="21">
        <v>3</v>
      </c>
      <c r="I4" s="21">
        <v>23</v>
      </c>
      <c r="J4" s="21">
        <v>0</v>
      </c>
      <c r="K4" s="21">
        <v>30</v>
      </c>
      <c r="L4" s="21"/>
      <c r="M4" s="21">
        <f>C4+E4+G4+I4+K4</f>
        <v>220</v>
      </c>
      <c r="N4" s="22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3" t="s">
        <v>77</v>
      </c>
      <c r="B5" s="11" t="s">
        <v>2</v>
      </c>
      <c r="C5" s="18">
        <v>75</v>
      </c>
      <c r="D5" s="18"/>
      <c r="E5" s="21">
        <v>66</v>
      </c>
      <c r="F5" s="21">
        <v>0</v>
      </c>
      <c r="G5" s="21">
        <v>17</v>
      </c>
      <c r="H5" s="21">
        <v>0</v>
      </c>
      <c r="I5" s="21">
        <v>13</v>
      </c>
      <c r="J5" s="21">
        <v>0</v>
      </c>
      <c r="K5" s="21">
        <v>26</v>
      </c>
      <c r="L5" s="21"/>
      <c r="M5" s="21">
        <f t="shared" ref="M5:N45" si="0">C5+E5+G5+I5+K5</f>
        <v>197</v>
      </c>
      <c r="N5" s="22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2" t="s">
        <v>61</v>
      </c>
      <c r="B6" s="16" t="s">
        <v>3</v>
      </c>
      <c r="C6" s="12">
        <v>62</v>
      </c>
      <c r="D6" s="12"/>
      <c r="E6" s="23">
        <v>57</v>
      </c>
      <c r="F6" s="23">
        <v>0</v>
      </c>
      <c r="G6" s="23">
        <v>12</v>
      </c>
      <c r="H6" s="23">
        <v>0</v>
      </c>
      <c r="I6" s="23">
        <v>11</v>
      </c>
      <c r="J6" s="23">
        <v>0</v>
      </c>
      <c r="K6" s="23">
        <v>24</v>
      </c>
      <c r="L6" s="23"/>
      <c r="M6" s="21">
        <f t="shared" si="0"/>
        <v>166</v>
      </c>
      <c r="N6" s="22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2" t="s">
        <v>62</v>
      </c>
      <c r="B7" s="16" t="s">
        <v>4</v>
      </c>
      <c r="C7" s="12">
        <v>60</v>
      </c>
      <c r="D7" s="12"/>
      <c r="E7" s="23">
        <v>31</v>
      </c>
      <c r="F7" s="23">
        <v>0</v>
      </c>
      <c r="G7" s="23">
        <v>12</v>
      </c>
      <c r="H7" s="23"/>
      <c r="I7" s="23">
        <v>10</v>
      </c>
      <c r="J7" s="23">
        <v>0</v>
      </c>
      <c r="K7" s="23">
        <v>24</v>
      </c>
      <c r="L7" s="23"/>
      <c r="M7" s="21">
        <f t="shared" si="0"/>
        <v>137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2" t="s">
        <v>63</v>
      </c>
      <c r="B8" s="16" t="s">
        <v>5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2" t="s">
        <v>64</v>
      </c>
      <c r="B9" s="16" t="s">
        <v>6</v>
      </c>
      <c r="C9" s="12">
        <v>2</v>
      </c>
      <c r="D9" s="12"/>
      <c r="E9" s="23">
        <v>3</v>
      </c>
      <c r="F9" s="23">
        <v>0</v>
      </c>
      <c r="G9" s="23"/>
      <c r="H9" s="23"/>
      <c r="I9" s="23">
        <v>0</v>
      </c>
      <c r="J9" s="23">
        <v>1</v>
      </c>
      <c r="K9" s="23"/>
      <c r="L9" s="23"/>
      <c r="M9" s="21">
        <f t="shared" si="0"/>
        <v>5</v>
      </c>
      <c r="N9" s="22">
        <f t="shared" si="0"/>
        <v>1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2" t="s">
        <v>65</v>
      </c>
      <c r="B10" s="16" t="s">
        <v>7</v>
      </c>
      <c r="C10" s="12"/>
      <c r="D10" s="12"/>
      <c r="E10" s="23">
        <v>23</v>
      </c>
      <c r="F10" s="23">
        <v>0</v>
      </c>
      <c r="G10" s="23"/>
      <c r="H10" s="23"/>
      <c r="I10" s="23">
        <v>1</v>
      </c>
      <c r="J10" s="23">
        <v>0</v>
      </c>
      <c r="K10" s="23"/>
      <c r="L10" s="23"/>
      <c r="M10" s="21">
        <f t="shared" si="0"/>
        <v>24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2" t="s">
        <v>66</v>
      </c>
      <c r="B11" s="16" t="s">
        <v>8</v>
      </c>
      <c r="C11" s="12"/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0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2" t="s">
        <v>67</v>
      </c>
      <c r="B12" s="16" t="s">
        <v>9</v>
      </c>
      <c r="C12" s="12">
        <v>13</v>
      </c>
      <c r="D12" s="12"/>
      <c r="E12" s="23">
        <v>9</v>
      </c>
      <c r="F12" s="23">
        <v>0</v>
      </c>
      <c r="G12" s="23">
        <v>5</v>
      </c>
      <c r="H12" s="23">
        <v>0</v>
      </c>
      <c r="I12" s="23">
        <v>2</v>
      </c>
      <c r="J12" s="23">
        <v>0</v>
      </c>
      <c r="K12" s="23">
        <v>2</v>
      </c>
      <c r="L12" s="23"/>
      <c r="M12" s="21">
        <f t="shared" si="0"/>
        <v>31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2" t="s">
        <v>68</v>
      </c>
      <c r="B13" s="16" t="s">
        <v>10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/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2" t="s">
        <v>69</v>
      </c>
      <c r="B14" s="16" t="s">
        <v>11</v>
      </c>
      <c r="C14" s="12">
        <v>11</v>
      </c>
      <c r="D14" s="12"/>
      <c r="E14" s="23">
        <v>9</v>
      </c>
      <c r="F14" s="23">
        <v>0</v>
      </c>
      <c r="G14" s="23">
        <v>4</v>
      </c>
      <c r="H14" s="23"/>
      <c r="I14" s="23">
        <v>2</v>
      </c>
      <c r="J14" s="23">
        <v>0</v>
      </c>
      <c r="K14" s="23">
        <v>1</v>
      </c>
      <c r="L14" s="23"/>
      <c r="M14" s="21">
        <f t="shared" si="0"/>
        <v>27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2" t="s">
        <v>70</v>
      </c>
      <c r="B15" s="16" t="s">
        <v>12</v>
      </c>
      <c r="C15" s="12"/>
      <c r="D15" s="12"/>
      <c r="E15" s="23">
        <v>0</v>
      </c>
      <c r="F15" s="23">
        <v>0</v>
      </c>
      <c r="G15" s="23"/>
      <c r="H15" s="23"/>
      <c r="I15" s="23"/>
      <c r="J15" s="23">
        <v>0</v>
      </c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2" t="s">
        <v>71</v>
      </c>
      <c r="B16" s="16" t="s">
        <v>13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2" t="s">
        <v>72</v>
      </c>
      <c r="B17" s="16" t="s">
        <v>14</v>
      </c>
      <c r="C17" s="12">
        <v>2</v>
      </c>
      <c r="D17" s="12"/>
      <c r="E17" s="23">
        <v>0</v>
      </c>
      <c r="F17" s="23">
        <v>0</v>
      </c>
      <c r="G17" s="23">
        <v>1</v>
      </c>
      <c r="H17" s="23"/>
      <c r="I17" s="23">
        <v>0</v>
      </c>
      <c r="J17" s="23">
        <v>0</v>
      </c>
      <c r="K17" s="23">
        <v>1</v>
      </c>
      <c r="L17" s="23"/>
      <c r="M17" s="21">
        <f t="shared" si="0"/>
        <v>4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2" t="s">
        <v>73</v>
      </c>
      <c r="B18" s="16" t="s">
        <v>15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2" t="s">
        <v>74</v>
      </c>
      <c r="B19" s="16" t="s">
        <v>16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2" t="s">
        <v>75</v>
      </c>
      <c r="B20" s="16" t="s">
        <v>17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78</v>
      </c>
      <c r="B21" s="16" t="s">
        <v>18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77</v>
      </c>
      <c r="B22" s="11" t="s">
        <v>19</v>
      </c>
      <c r="C22" s="18">
        <v>6</v>
      </c>
      <c r="D22" s="18"/>
      <c r="E22" s="21">
        <v>1</v>
      </c>
      <c r="F22" s="21">
        <v>0</v>
      </c>
      <c r="G22" s="21">
        <v>2</v>
      </c>
      <c r="H22" s="21">
        <v>3</v>
      </c>
      <c r="I22" s="21">
        <v>10</v>
      </c>
      <c r="J22" s="21">
        <v>0</v>
      </c>
      <c r="K22" s="21">
        <v>4</v>
      </c>
      <c r="L22" s="21"/>
      <c r="M22" s="21">
        <f t="shared" si="0"/>
        <v>23</v>
      </c>
      <c r="N22" s="22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2" t="s">
        <v>62</v>
      </c>
      <c r="B23" s="16" t="s">
        <v>20</v>
      </c>
      <c r="C23" s="12"/>
      <c r="D23" s="12"/>
      <c r="E23" s="23">
        <v>1</v>
      </c>
      <c r="F23" s="23">
        <v>0</v>
      </c>
      <c r="G23" s="23">
        <v>2</v>
      </c>
      <c r="H23" s="23">
        <v>0</v>
      </c>
      <c r="I23" s="23">
        <v>6</v>
      </c>
      <c r="J23" s="23">
        <v>0</v>
      </c>
      <c r="K23" s="23">
        <v>4</v>
      </c>
      <c r="L23" s="23"/>
      <c r="M23" s="21">
        <f t="shared" si="0"/>
        <v>13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2" t="s">
        <v>63</v>
      </c>
      <c r="B24" s="16" t="s">
        <v>21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2" t="s">
        <v>64</v>
      </c>
      <c r="B25" s="16" t="s">
        <v>22</v>
      </c>
      <c r="C25" s="12">
        <v>7</v>
      </c>
      <c r="D25" s="12"/>
      <c r="E25" s="23">
        <v>1</v>
      </c>
      <c r="F25" s="23">
        <v>0</v>
      </c>
      <c r="G25" s="23">
        <v>2</v>
      </c>
      <c r="H25" s="23"/>
      <c r="I25" s="23">
        <v>6</v>
      </c>
      <c r="J25" s="23">
        <v>0</v>
      </c>
      <c r="K25" s="23">
        <v>4</v>
      </c>
      <c r="L25" s="23"/>
      <c r="M25" s="21">
        <f t="shared" si="0"/>
        <v>20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2" t="s">
        <v>65</v>
      </c>
      <c r="B26" s="16" t="s">
        <v>23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2" t="s">
        <v>66</v>
      </c>
      <c r="B27" s="16" t="s">
        <v>24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2" t="s">
        <v>67</v>
      </c>
      <c r="B28" s="16" t="s">
        <v>25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2" t="s">
        <v>68</v>
      </c>
      <c r="B29" s="16" t="s">
        <v>26</v>
      </c>
      <c r="C29" s="12">
        <v>6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4</v>
      </c>
      <c r="J29" s="23">
        <v>0</v>
      </c>
      <c r="K29" s="23">
        <v>0</v>
      </c>
      <c r="L29" s="23"/>
      <c r="M29" s="21">
        <f t="shared" si="0"/>
        <v>10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2" t="s">
        <v>69</v>
      </c>
      <c r="B30" s="16" t="s">
        <v>27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2" t="s">
        <v>70</v>
      </c>
      <c r="B31" s="16" t="s">
        <v>28</v>
      </c>
      <c r="C31" s="12">
        <v>6</v>
      </c>
      <c r="D31" s="12"/>
      <c r="E31" s="23">
        <v>0</v>
      </c>
      <c r="F31" s="23">
        <v>0</v>
      </c>
      <c r="G31" s="23"/>
      <c r="H31" s="23"/>
      <c r="I31" s="23">
        <v>4</v>
      </c>
      <c r="J31" s="23">
        <v>0</v>
      </c>
      <c r="K31" s="23">
        <v>0</v>
      </c>
      <c r="L31" s="23"/>
      <c r="M31" s="21">
        <f t="shared" si="0"/>
        <v>10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2" t="s">
        <v>71</v>
      </c>
      <c r="B32" s="16" t="s">
        <v>29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2" t="s">
        <v>72</v>
      </c>
      <c r="B33" s="16" t="s">
        <v>30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2" t="s">
        <v>73</v>
      </c>
      <c r="B34" s="16" t="s">
        <v>31</v>
      </c>
      <c r="C34" s="12"/>
      <c r="D34" s="12"/>
      <c r="E34" s="23">
        <v>0</v>
      </c>
      <c r="F34" s="23">
        <v>0</v>
      </c>
      <c r="G34" s="23"/>
      <c r="H34" s="23"/>
      <c r="I34" s="23">
        <v>0</v>
      </c>
      <c r="J34" s="23">
        <v>0</v>
      </c>
      <c r="K34" s="23">
        <v>0</v>
      </c>
      <c r="L34" s="23"/>
      <c r="M34" s="21">
        <f t="shared" si="0"/>
        <v>0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2" t="s">
        <v>74</v>
      </c>
      <c r="B35" s="16" t="s">
        <v>32</v>
      </c>
      <c r="C35" s="12"/>
      <c r="D35" s="12"/>
      <c r="E35" s="23">
        <v>0</v>
      </c>
      <c r="F35" s="23">
        <v>0</v>
      </c>
      <c r="G35" s="23">
        <v>0</v>
      </c>
      <c r="H35" s="23">
        <v>3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79</v>
      </c>
      <c r="B36" s="16" t="s">
        <v>33</v>
      </c>
      <c r="C36" s="12"/>
      <c r="D36" s="12"/>
      <c r="E36" s="23">
        <v>0</v>
      </c>
      <c r="F36" s="23">
        <v>0</v>
      </c>
      <c r="G36" s="23"/>
      <c r="H36" s="23">
        <v>3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2" t="s">
        <v>75</v>
      </c>
      <c r="B37" s="16" t="s">
        <v>34</v>
      </c>
      <c r="C37" s="12"/>
      <c r="D37" s="12">
        <v>3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0"/>
        <v>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78</v>
      </c>
      <c r="B38" s="16" t="s">
        <v>35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3" t="s">
        <v>80</v>
      </c>
      <c r="B39" s="11" t="s">
        <v>36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81</v>
      </c>
      <c r="B40" s="11" t="s">
        <v>37</v>
      </c>
      <c r="C40" s="18">
        <v>3</v>
      </c>
      <c r="D40" s="18"/>
      <c r="E40" s="21">
        <v>0</v>
      </c>
      <c r="F40" s="21">
        <v>0</v>
      </c>
      <c r="G40" s="21">
        <v>21</v>
      </c>
      <c r="H40" s="21"/>
      <c r="I40" s="21"/>
      <c r="J40" s="21">
        <v>0</v>
      </c>
      <c r="K40" s="21">
        <v>0</v>
      </c>
      <c r="L40" s="21"/>
      <c r="M40" s="21">
        <f t="shared" si="0"/>
        <v>24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82</v>
      </c>
      <c r="B41" s="11" t="s">
        <v>38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83</v>
      </c>
      <c r="B42" s="11" t="s">
        <v>39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84</v>
      </c>
      <c r="B43" s="11" t="s">
        <v>40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85</v>
      </c>
      <c r="B44" s="11" t="s">
        <v>41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86</v>
      </c>
      <c r="B45" s="14" t="s">
        <v>42</v>
      </c>
      <c r="C45" s="19">
        <v>84</v>
      </c>
      <c r="D45" s="19">
        <v>3</v>
      </c>
      <c r="E45" s="25">
        <v>67</v>
      </c>
      <c r="F45" s="25">
        <v>0</v>
      </c>
      <c r="G45" s="25">
        <v>40</v>
      </c>
      <c r="H45" s="25">
        <v>3</v>
      </c>
      <c r="I45" s="25">
        <v>23</v>
      </c>
      <c r="J45" s="25">
        <v>0</v>
      </c>
      <c r="K45" s="25">
        <v>30</v>
      </c>
      <c r="L45" s="25"/>
      <c r="M45" s="25">
        <f t="shared" si="0"/>
        <v>244</v>
      </c>
      <c r="N45" s="26">
        <f t="shared" si="0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2023-06-21T09:11:24Z</dcterms:modified>
</cp:coreProperties>
</file>