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1\Web_23Q1\"/>
    </mc:Choice>
  </mc:AlternateContent>
  <xr:revisionPtr revIDLastSave="0" documentId="13_ncr:1_{6E15B45C-D6AB-4A8A-80F8-C381684C10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z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'0z'!$A$1:$I$43</definedName>
  </definedNames>
  <calcPr calcId="191029"/>
</workbook>
</file>

<file path=xl/calcChain.xml><?xml version="1.0" encoding="utf-8"?>
<calcChain xmlns="http://schemas.openxmlformats.org/spreadsheetml/2006/main">
  <c r="Y30" i="4" l="1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30" i="3" s="1"/>
  <c r="R5" i="3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30" i="1" s="1"/>
</calcChain>
</file>

<file path=xl/sharedStrings.xml><?xml version="1.0" encoding="utf-8"?>
<sst xmlns="http://schemas.openxmlformats.org/spreadsheetml/2006/main" count="201" uniqueCount="78">
  <si>
    <t>Tabela 1. Numri i kontratave (sipas shoqërive të sigurimeve) / 2023Q1</t>
  </si>
  <si>
    <t xml:space="preserve">1. Ndërmjetësim  në kontraktimin për sigurime </t>
  </si>
  <si>
    <t>Triglav jojetë</t>
  </si>
  <si>
    <t>Sava</t>
  </si>
  <si>
    <t>Evroins</t>
  </si>
  <si>
    <t>Viner jojetë</t>
  </si>
  <si>
    <t>Eurolink</t>
  </si>
  <si>
    <t>Unika</t>
  </si>
  <si>
    <t>Osiguritelna polisa</t>
  </si>
  <si>
    <t>Kroacija jojetë</t>
  </si>
  <si>
    <t>Halk</t>
  </si>
  <si>
    <t>Grave jojetë</t>
  </si>
  <si>
    <t>Makedonija</t>
  </si>
  <si>
    <t>Triglav jetë</t>
  </si>
  <si>
    <t>Kroacia jetë</t>
  </si>
  <si>
    <t>Grave jetë</t>
  </si>
  <si>
    <t>Viner jetë</t>
  </si>
  <si>
    <t>Unika jetë</t>
  </si>
  <si>
    <t>Gjithësej</t>
  </si>
  <si>
    <t>Aktiva</t>
  </si>
  <si>
    <t>FEMILI PARTNER</t>
  </si>
  <si>
    <t>FORTIS PRO</t>
  </si>
  <si>
    <t>GLS Osiguruvanje</t>
  </si>
  <si>
    <t>HALK banka</t>
  </si>
  <si>
    <t>IBO Inshurens</t>
  </si>
  <si>
    <t>Komercijalna banka</t>
  </si>
  <si>
    <t>L.I.F.E Makedonija</t>
  </si>
  <si>
    <t>LAJF VIZION</t>
  </si>
  <si>
    <t>LAJON INS</t>
  </si>
  <si>
    <t>Magma</t>
  </si>
  <si>
    <t>MK Osiguruvanje</t>
  </si>
  <si>
    <t>MOE OSIGURUVANJE</t>
  </si>
  <si>
    <t>NLB Tutunska banka</t>
  </si>
  <si>
    <t>Ohridska banka</t>
  </si>
  <si>
    <t>PRO-INS</t>
  </si>
  <si>
    <t>PROTEKTOR</t>
  </si>
  <si>
    <t>REA Inshurens GRUP</t>
  </si>
  <si>
    <t>SAFE LIFE</t>
  </si>
  <si>
    <t>Shparkase banka</t>
  </si>
  <si>
    <t>Stopanska banka</t>
  </si>
  <si>
    <t>TREND MR</t>
  </si>
  <si>
    <t>UNI  banka</t>
  </si>
  <si>
    <t>VASH PRIJATEL</t>
  </si>
  <si>
    <t>ТТК Banka</t>
  </si>
  <si>
    <t>Tabela 2. Numri i kontratave (sipas klasave të sigurimeve) / 2023Q1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</si>
  <si>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</si>
  <si>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</si>
  <si>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</si>
  <si>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</si>
  <si>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</si>
  <si>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</si>
  <si>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</si>
  <si>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</si>
  <si>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</si>
  <si>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</si>
  <si>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</si>
  <si>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</si>
  <si>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</si>
  <si>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</si>
  <si>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</si>
  <si>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</si>
  <si>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</si>
  <si>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</si>
  <si>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</si>
  <si>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</si>
  <si>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</si>
  <si>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</si>
  <si>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</si>
  <si>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</si>
  <si>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2023Q1</t>
  </si>
  <si>
    <t>Tabela 4. Primi i shkrur bruto  (sipas klasave të sigurimeve) / 2023Q1</t>
  </si>
  <si>
    <t>AGJENCIA E MBIKËQYRJES SË SIGURIMEVE</t>
  </si>
  <si>
    <t>Republika e Maqedonisë së Veriut</t>
  </si>
  <si>
    <t>Raporti për volumin dhe përmbajtjen e veprimtarisë</t>
  </si>
  <si>
    <t>të shoqërive për parfaqësim në sigurime</t>
  </si>
  <si>
    <t>për periudhën 1.1-31.3.2023</t>
  </si>
  <si>
    <t>Shkup, 2023</t>
  </si>
  <si>
    <r>
      <t xml:space="preserve"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101/19, 31/20 dhe 173/22). Strukturat drejtuese janë përgjegjëse për paraqitjen objektive të të dhënave.
Kursi i këmbimit në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31.3.2023: 1 EUR =  61.6950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</si>
</sst>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5" xfId="2" xr:uid="{00000000-0005-0000-0000-000002000000}"/>
    <cellStyle name="Normal 5 2" xfId="3" xr:uid="{1A5EABB9-3D68-4989-A43B-13B99087C65A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555625</xdr:colOff>
      <xdr:row>21</xdr:row>
      <xdr:rowOff>107950</xdr:rowOff>
    </xdr:from>
    <xdr:to>
      <xdr:col>7</xdr:col>
      <xdr:colOff>105333</xdr:colOff>
      <xdr:row>34</xdr:row>
      <xdr:rowOff>151266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B843E328-CFD4-4DC9-B47A-0AF6E0FD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5225" y="4813300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87B12086-9A57-47CB-968F-2477C1AFE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2515C-CF9A-4EE9-9FB1-34C8893308AF}">
  <dimension ref="A1:BN318"/>
  <sheetViews>
    <sheetView tabSelected="1" topLeftCell="A7" zoomScale="70" zoomScaleNormal="70" workbookViewId="0">
      <selection activeCell="A44" sqref="A44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66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</row>
    <row r="3" spans="1:66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6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ht="22.5" customHeight="1" x14ac:dyDescent="0.25">
      <c r="A5" s="23"/>
      <c r="B5" s="21"/>
      <c r="C5" s="21"/>
      <c r="D5" s="21"/>
      <c r="E5" s="24" t="s">
        <v>71</v>
      </c>
      <c r="F5" s="24"/>
      <c r="G5" s="24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ht="22.5" customHeight="1" x14ac:dyDescent="0.25">
      <c r="A6" s="27"/>
      <c r="B6" s="21"/>
      <c r="C6" s="21"/>
      <c r="D6" s="21"/>
      <c r="E6" s="24"/>
      <c r="F6" s="24"/>
      <c r="G6" s="24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ht="22.5" customHeight="1" x14ac:dyDescent="0.25">
      <c r="A7" s="27"/>
      <c r="B7" s="21"/>
      <c r="C7" s="21"/>
      <c r="D7" s="21"/>
      <c r="E7" s="24"/>
      <c r="F7" s="24"/>
      <c r="G7" s="24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ht="22.5" customHeight="1" x14ac:dyDescent="0.35">
      <c r="A8" s="27"/>
      <c r="B8" s="21"/>
      <c r="C8" s="21"/>
      <c r="D8" s="21"/>
      <c r="E8" s="28"/>
      <c r="F8" s="28"/>
      <c r="G8" s="28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</row>
    <row r="9" spans="1:66" ht="15" customHeight="1" x14ac:dyDescent="0.25">
      <c r="A9" s="29" t="s">
        <v>72</v>
      </c>
      <c r="B9" s="30"/>
      <c r="C9" s="30"/>
      <c r="D9" s="30"/>
      <c r="E9" s="30"/>
      <c r="F9" s="30"/>
      <c r="G9" s="30"/>
      <c r="H9" s="30"/>
      <c r="I9" s="31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</row>
    <row r="10" spans="1:66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</row>
    <row r="11" spans="1:66" ht="15" customHeight="1" x14ac:dyDescent="0.25">
      <c r="A11" s="27"/>
      <c r="B11" s="30"/>
      <c r="C11" s="30"/>
      <c r="D11" s="30"/>
      <c r="E11" s="30"/>
      <c r="F11" s="30"/>
      <c r="G11" s="30"/>
      <c r="H11" s="30"/>
      <c r="I11" s="26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</row>
    <row r="12" spans="1:66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</row>
    <row r="13" spans="1:66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6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</row>
    <row r="15" spans="1:66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</row>
    <row r="16" spans="1:66" x14ac:dyDescent="0.25">
      <c r="A16" s="20"/>
      <c r="B16" s="21"/>
      <c r="C16" s="21"/>
      <c r="D16" s="32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</row>
    <row r="17" spans="1:62" x14ac:dyDescent="0.25">
      <c r="A17" s="20"/>
      <c r="B17" s="21"/>
      <c r="C17" s="21"/>
      <c r="D17" s="32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</row>
    <row r="18" spans="1:62" ht="23.25" x14ac:dyDescent="0.35">
      <c r="A18" s="33" t="s">
        <v>73</v>
      </c>
      <c r="B18" s="34"/>
      <c r="C18" s="34"/>
      <c r="D18" s="34"/>
      <c r="E18" s="34"/>
      <c r="F18" s="34"/>
      <c r="G18" s="34"/>
      <c r="H18" s="34"/>
      <c r="I18" s="35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</row>
    <row r="19" spans="1:62" ht="23.25" customHeight="1" x14ac:dyDescent="0.35">
      <c r="A19" s="33" t="s">
        <v>74</v>
      </c>
      <c r="B19" s="34"/>
      <c r="C19" s="34"/>
      <c r="D19" s="34"/>
      <c r="E19" s="34"/>
      <c r="F19" s="34"/>
      <c r="G19" s="34"/>
      <c r="H19" s="34"/>
      <c r="I19" s="35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</row>
    <row r="20" spans="1:62" ht="23.25" x14ac:dyDescent="0.35">
      <c r="A20" s="33" t="s">
        <v>75</v>
      </c>
      <c r="B20" s="34"/>
      <c r="C20" s="34"/>
      <c r="D20" s="34"/>
      <c r="E20" s="34"/>
      <c r="F20" s="34"/>
      <c r="G20" s="34"/>
      <c r="H20" s="34"/>
      <c r="I20" s="35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</row>
    <row r="21" spans="1:62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</row>
    <row r="22" spans="1:62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</row>
    <row r="23" spans="1:62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</row>
    <row r="24" spans="1:62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</row>
    <row r="25" spans="1:62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</row>
    <row r="26" spans="1:62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</row>
    <row r="27" spans="1:62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</row>
    <row r="28" spans="1:62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</row>
    <row r="29" spans="1:62" x14ac:dyDescent="0.25">
      <c r="A29" s="20"/>
      <c r="B29" s="21"/>
      <c r="C29" s="21"/>
      <c r="D29" s="21"/>
      <c r="E29" s="21"/>
      <c r="F29" s="36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</row>
    <row r="30" spans="1:62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</row>
    <row r="31" spans="1:62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</row>
    <row r="32" spans="1:62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</row>
    <row r="33" spans="1:62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</row>
    <row r="34" spans="1:62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</row>
    <row r="35" spans="1:62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</row>
    <row r="36" spans="1:62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</row>
    <row r="37" spans="1:62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</row>
    <row r="38" spans="1:62" x14ac:dyDescent="0.25">
      <c r="A38" s="20"/>
      <c r="B38" s="21"/>
      <c r="C38" s="21"/>
      <c r="D38" s="21"/>
      <c r="E38" s="21"/>
      <c r="F38" s="21"/>
      <c r="G38" s="21"/>
      <c r="H38" s="21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</row>
    <row r="39" spans="1:62" ht="21" x14ac:dyDescent="0.35">
      <c r="A39" s="20"/>
      <c r="B39" s="21"/>
      <c r="C39" s="21"/>
      <c r="D39" s="37" t="s">
        <v>76</v>
      </c>
      <c r="E39" s="37"/>
      <c r="F39" s="37"/>
      <c r="G39" s="37"/>
      <c r="H39" s="37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</row>
    <row r="40" spans="1:62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</row>
    <row r="41" spans="1:62" ht="15.75" thickBot="1" x14ac:dyDescent="0.3">
      <c r="A41" s="38"/>
      <c r="B41" s="39"/>
      <c r="C41" s="39"/>
      <c r="D41" s="39"/>
      <c r="E41" s="39"/>
      <c r="F41" s="39"/>
      <c r="G41" s="39"/>
      <c r="H41" s="39"/>
      <c r="I41" s="40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</row>
    <row r="42" spans="1:62" s="18" customFormat="1" ht="15.75" thickTop="1" x14ac:dyDescent="0.25"/>
    <row r="43" spans="1:62" s="18" customFormat="1" ht="159.75" customHeight="1" x14ac:dyDescent="0.25">
      <c r="A43" s="41" t="s">
        <v>77</v>
      </c>
      <c r="B43" s="41"/>
      <c r="C43" s="41"/>
      <c r="D43" s="41"/>
      <c r="E43" s="41"/>
      <c r="F43" s="41"/>
      <c r="G43" s="41"/>
      <c r="H43" s="41"/>
      <c r="I43" s="41"/>
    </row>
    <row r="44" spans="1:62" s="18" customFormat="1" x14ac:dyDescent="0.25"/>
    <row r="45" spans="1:62" s="18" customFormat="1" x14ac:dyDescent="0.25"/>
    <row r="46" spans="1:62" s="18" customFormat="1" x14ac:dyDescent="0.25"/>
    <row r="47" spans="1:62" s="18" customFormat="1" x14ac:dyDescent="0.25"/>
    <row r="48" spans="1:62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</sheetData>
  <mergeCells count="7">
    <mergeCell ref="A43:I43"/>
    <mergeCell ref="E5:G7"/>
    <mergeCell ref="A9:I10"/>
    <mergeCell ref="B11:H11"/>
    <mergeCell ref="A18:I18"/>
    <mergeCell ref="A19:I19"/>
    <mergeCell ref="A20:I20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12CB4-F28E-4CA2-94BD-7CABAB208FB6}">
  <dimension ref="A1:AO30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10" sqref="A10"/>
    </sheetView>
  </sheetViews>
  <sheetFormatPr defaultRowHeight="15" x14ac:dyDescent="0.25"/>
  <cols>
    <col min="1" max="1" width="28" style="1" customWidth="1"/>
    <col min="2" max="2" width="14.5703125" style="1" customWidth="1"/>
    <col min="3" max="16" width="14.5703125" style="2" customWidth="1"/>
    <col min="17" max="18" width="14.5703125" style="1" customWidth="1"/>
    <col min="19" max="41" width="9.140625" style="1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8" t="s">
        <v>18</v>
      </c>
    </row>
    <row r="5" spans="1:18" x14ac:dyDescent="0.25">
      <c r="A5" s="9" t="s">
        <v>19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6240</v>
      </c>
      <c r="M5" s="10">
        <v>0</v>
      </c>
      <c r="N5" s="10">
        <v>0</v>
      </c>
      <c r="O5" s="10">
        <v>0</v>
      </c>
      <c r="P5" s="10">
        <v>38</v>
      </c>
      <c r="Q5" s="10">
        <v>0</v>
      </c>
      <c r="R5" s="11">
        <f t="shared" ref="R5:R29" si="0">SUM(B5:Q5)</f>
        <v>6278</v>
      </c>
    </row>
    <row r="6" spans="1:18" s="2" customFormat="1" x14ac:dyDescent="0.25">
      <c r="A6" s="9" t="s">
        <v>20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1">
        <f t="shared" si="0"/>
        <v>0</v>
      </c>
    </row>
    <row r="7" spans="1:18" s="2" customFormat="1" x14ac:dyDescent="0.25">
      <c r="A7" s="9" t="s">
        <v>21</v>
      </c>
      <c r="B7" s="10">
        <v>0</v>
      </c>
      <c r="C7" s="10">
        <v>30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1">
        <f t="shared" si="0"/>
        <v>30</v>
      </c>
    </row>
    <row r="8" spans="1:18" s="2" customForma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1">
        <f t="shared" si="0"/>
        <v>0</v>
      </c>
    </row>
    <row r="9" spans="1:18" s="2" customFormat="1" x14ac:dyDescent="0.25">
      <c r="A9" s="9" t="s">
        <v>23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7957</v>
      </c>
      <c r="K9" s="10">
        <v>0</v>
      </c>
      <c r="L9" s="10">
        <v>0</v>
      </c>
      <c r="M9" s="10">
        <v>544</v>
      </c>
      <c r="N9" s="10">
        <v>0</v>
      </c>
      <c r="O9" s="10">
        <v>0</v>
      </c>
      <c r="P9" s="10">
        <v>0</v>
      </c>
      <c r="Q9" s="10">
        <v>0</v>
      </c>
      <c r="R9" s="11">
        <f t="shared" si="0"/>
        <v>8501</v>
      </c>
    </row>
    <row r="10" spans="1:18" s="2" customForma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1">
        <f t="shared" si="0"/>
        <v>0</v>
      </c>
    </row>
    <row r="11" spans="1:18" s="2" customFormat="1" x14ac:dyDescent="0.25">
      <c r="A11" s="9" t="s">
        <v>25</v>
      </c>
      <c r="B11" s="10">
        <v>99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496</v>
      </c>
      <c r="M11" s="10">
        <v>215</v>
      </c>
      <c r="N11" s="10">
        <v>0</v>
      </c>
      <c r="O11" s="10">
        <v>0</v>
      </c>
      <c r="P11" s="10">
        <v>0</v>
      </c>
      <c r="Q11" s="10">
        <v>0</v>
      </c>
      <c r="R11" s="11">
        <f t="shared" si="0"/>
        <v>810</v>
      </c>
    </row>
    <row r="12" spans="1:18" s="2" customFormat="1" x14ac:dyDescent="0.25">
      <c r="A12" s="9" t="s">
        <v>26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1">
        <f t="shared" si="0"/>
        <v>0</v>
      </c>
    </row>
    <row r="13" spans="1:18" s="2" customFormat="1" x14ac:dyDescent="0.25">
      <c r="A13" s="9" t="s">
        <v>27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1">
        <f t="shared" si="0"/>
        <v>0</v>
      </c>
    </row>
    <row r="14" spans="1:18" s="2" customFormat="1" x14ac:dyDescent="0.25">
      <c r="A14" s="9" t="s">
        <v>28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3113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4</v>
      </c>
      <c r="R14" s="11">
        <f t="shared" si="0"/>
        <v>3117</v>
      </c>
    </row>
    <row r="15" spans="1:18" s="2" customFormat="1" x14ac:dyDescent="0.25">
      <c r="A15" s="9" t="s">
        <v>29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1">
        <f t="shared" si="0"/>
        <v>0</v>
      </c>
    </row>
    <row r="16" spans="1:18" s="2" customFormat="1" x14ac:dyDescent="0.25">
      <c r="A16" s="9" t="s">
        <v>30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1">
        <f t="shared" si="0"/>
        <v>0</v>
      </c>
    </row>
    <row r="17" spans="1:18" s="2" customFormat="1" x14ac:dyDescent="0.25">
      <c r="A17" s="9" t="s">
        <v>31</v>
      </c>
      <c r="B17" s="10">
        <v>0</v>
      </c>
      <c r="C17" s="10">
        <v>1050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1</v>
      </c>
      <c r="R17" s="11">
        <f t="shared" si="0"/>
        <v>1051</v>
      </c>
    </row>
    <row r="18" spans="1:18" s="2" customFormat="1" x14ac:dyDescent="0.25">
      <c r="A18" s="9" t="s">
        <v>32</v>
      </c>
      <c r="B18" s="10">
        <v>0</v>
      </c>
      <c r="C18" s="10">
        <v>16012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10</v>
      </c>
      <c r="N18" s="10">
        <v>63</v>
      </c>
      <c r="O18" s="10">
        <v>0</v>
      </c>
      <c r="P18" s="10">
        <v>0</v>
      </c>
      <c r="Q18" s="10">
        <v>0</v>
      </c>
      <c r="R18" s="11">
        <f t="shared" si="0"/>
        <v>16085</v>
      </c>
    </row>
    <row r="19" spans="1:18" s="2" customFormat="1" x14ac:dyDescent="0.25">
      <c r="A19" s="9" t="s">
        <v>33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1">
        <f t="shared" si="0"/>
        <v>0</v>
      </c>
    </row>
    <row r="20" spans="1:18" s="2" customFormat="1" x14ac:dyDescent="0.25">
      <c r="A20" s="9" t="s">
        <v>34</v>
      </c>
      <c r="B20" s="10">
        <v>0</v>
      </c>
      <c r="C20" s="10">
        <v>0</v>
      </c>
      <c r="D20" s="10">
        <v>3235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1">
        <f t="shared" si="0"/>
        <v>3235</v>
      </c>
    </row>
    <row r="21" spans="1:18" s="2" customFormat="1" x14ac:dyDescent="0.25">
      <c r="A21" s="9" t="s">
        <v>35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1</v>
      </c>
      <c r="M21" s="10">
        <v>0</v>
      </c>
      <c r="N21" s="10">
        <v>0</v>
      </c>
      <c r="O21" s="10">
        <v>0</v>
      </c>
      <c r="P21" s="10">
        <v>20</v>
      </c>
      <c r="Q21" s="10">
        <v>0</v>
      </c>
      <c r="R21" s="11">
        <f t="shared" si="0"/>
        <v>21</v>
      </c>
    </row>
    <row r="22" spans="1:18" s="2" customFormat="1" x14ac:dyDescent="0.25">
      <c r="A22" s="9" t="s">
        <v>36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2630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2</v>
      </c>
      <c r="R22" s="11">
        <f t="shared" si="0"/>
        <v>2632</v>
      </c>
    </row>
    <row r="23" spans="1:18" s="2" customFormat="1" x14ac:dyDescent="0.25">
      <c r="A23" s="9" t="s">
        <v>37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64</v>
      </c>
      <c r="P23" s="10">
        <v>0</v>
      </c>
      <c r="Q23" s="10">
        <v>0</v>
      </c>
      <c r="R23" s="11">
        <f t="shared" si="0"/>
        <v>64</v>
      </c>
    </row>
    <row r="24" spans="1:18" s="2" customFormat="1" x14ac:dyDescent="0.25">
      <c r="A24" s="9" t="s">
        <v>38</v>
      </c>
      <c r="B24" s="10">
        <v>1092</v>
      </c>
      <c r="C24" s="10">
        <v>0</v>
      </c>
      <c r="D24" s="10">
        <v>0</v>
      </c>
      <c r="E24" s="10">
        <v>347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162</v>
      </c>
      <c r="Q24" s="10">
        <v>0</v>
      </c>
      <c r="R24" s="11">
        <f t="shared" si="0"/>
        <v>1601</v>
      </c>
    </row>
    <row r="25" spans="1:18" s="2" customFormat="1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17458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2682</v>
      </c>
      <c r="R25" s="11">
        <f t="shared" si="0"/>
        <v>20140</v>
      </c>
    </row>
    <row r="26" spans="1:18" s="2" customFormat="1" x14ac:dyDescent="0.25">
      <c r="A26" s="9" t="s">
        <v>40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4882</v>
      </c>
      <c r="M26" s="10">
        <v>0</v>
      </c>
      <c r="N26" s="10">
        <v>0</v>
      </c>
      <c r="O26" s="10">
        <v>0</v>
      </c>
      <c r="P26" s="10">
        <v>40</v>
      </c>
      <c r="Q26" s="10">
        <v>0</v>
      </c>
      <c r="R26" s="11">
        <f t="shared" si="0"/>
        <v>4922</v>
      </c>
    </row>
    <row r="27" spans="1:18" s="2" customFormat="1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613</v>
      </c>
      <c r="O27" s="10">
        <v>0</v>
      </c>
      <c r="P27" s="10">
        <v>0</v>
      </c>
      <c r="Q27" s="10">
        <v>0</v>
      </c>
      <c r="R27" s="11">
        <f t="shared" si="0"/>
        <v>613</v>
      </c>
    </row>
    <row r="28" spans="1:18" s="2" customFormat="1" x14ac:dyDescent="0.25">
      <c r="A28" s="9" t="s">
        <v>42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1067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5</v>
      </c>
      <c r="Q28" s="10">
        <v>0</v>
      </c>
      <c r="R28" s="11">
        <f t="shared" si="0"/>
        <v>1072</v>
      </c>
    </row>
    <row r="29" spans="1:18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97</v>
      </c>
      <c r="N29" s="10">
        <v>0</v>
      </c>
      <c r="O29" s="10">
        <v>0</v>
      </c>
      <c r="P29" s="10">
        <v>0</v>
      </c>
      <c r="Q29" s="10">
        <v>0</v>
      </c>
      <c r="R29" s="11">
        <f t="shared" si="0"/>
        <v>97</v>
      </c>
    </row>
    <row r="30" spans="1:18" s="2" customFormat="1" x14ac:dyDescent="0.25">
      <c r="A30" s="12" t="s">
        <v>18</v>
      </c>
      <c r="B30" s="13">
        <f t="shared" ref="B30:R30" si="1">SUM(B5:B29)</f>
        <v>1191</v>
      </c>
      <c r="C30" s="13">
        <f t="shared" si="1"/>
        <v>17092</v>
      </c>
      <c r="D30" s="13">
        <f t="shared" si="1"/>
        <v>3235</v>
      </c>
      <c r="E30" s="13">
        <f t="shared" si="1"/>
        <v>347</v>
      </c>
      <c r="F30" s="13">
        <f t="shared" si="1"/>
        <v>0</v>
      </c>
      <c r="G30" s="13">
        <f t="shared" si="1"/>
        <v>5743</v>
      </c>
      <c r="H30" s="13">
        <f t="shared" si="1"/>
        <v>1067</v>
      </c>
      <c r="I30" s="13">
        <f t="shared" si="1"/>
        <v>17458</v>
      </c>
      <c r="J30" s="13">
        <f t="shared" si="1"/>
        <v>7957</v>
      </c>
      <c r="K30" s="13">
        <f t="shared" si="1"/>
        <v>0</v>
      </c>
      <c r="L30" s="13">
        <f t="shared" si="1"/>
        <v>11619</v>
      </c>
      <c r="M30" s="13">
        <f t="shared" si="1"/>
        <v>866</v>
      </c>
      <c r="N30" s="13">
        <f t="shared" si="1"/>
        <v>676</v>
      </c>
      <c r="O30" s="13">
        <f t="shared" si="1"/>
        <v>64</v>
      </c>
      <c r="P30" s="13">
        <f t="shared" si="1"/>
        <v>265</v>
      </c>
      <c r="Q30" s="13">
        <f t="shared" si="1"/>
        <v>2689</v>
      </c>
      <c r="R30" s="14">
        <f t="shared" si="1"/>
        <v>70269</v>
      </c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760C6-70E1-49D5-8A3C-95BD6363ECCD}">
  <dimension ref="A1:Y30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1" sqref="C11"/>
    </sheetView>
  </sheetViews>
  <sheetFormatPr defaultRowHeight="15" x14ac:dyDescent="0.25"/>
  <cols>
    <col min="1" max="1" width="28" style="1" customWidth="1"/>
    <col min="2" max="25" width="14.710937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45</v>
      </c>
      <c r="C4" s="7" t="s">
        <v>46</v>
      </c>
      <c r="D4" s="7" t="s">
        <v>47</v>
      </c>
      <c r="E4" s="7" t="s">
        <v>48</v>
      </c>
      <c r="F4" s="7" t="s">
        <v>49</v>
      </c>
      <c r="G4" s="7" t="s">
        <v>50</v>
      </c>
      <c r="H4" s="7" t="s">
        <v>51</v>
      </c>
      <c r="I4" s="7" t="s">
        <v>52</v>
      </c>
      <c r="J4" s="7" t="s">
        <v>53</v>
      </c>
      <c r="K4" s="7" t="s">
        <v>54</v>
      </c>
      <c r="L4" s="7" t="s">
        <v>55</v>
      </c>
      <c r="M4" s="7" t="s">
        <v>56</v>
      </c>
      <c r="N4" s="7" t="s">
        <v>57</v>
      </c>
      <c r="O4" s="7" t="s">
        <v>58</v>
      </c>
      <c r="P4" s="7" t="s">
        <v>59</v>
      </c>
      <c r="Q4" s="7" t="s">
        <v>60</v>
      </c>
      <c r="R4" s="7" t="s">
        <v>61</v>
      </c>
      <c r="S4" s="7" t="s">
        <v>62</v>
      </c>
      <c r="T4" s="7" t="s">
        <v>63</v>
      </c>
      <c r="U4" s="7" t="s">
        <v>64</v>
      </c>
      <c r="V4" s="7" t="s">
        <v>65</v>
      </c>
      <c r="W4" s="7" t="s">
        <v>66</v>
      </c>
      <c r="X4" s="7" t="s">
        <v>67</v>
      </c>
      <c r="Y4" s="8" t="s">
        <v>68</v>
      </c>
    </row>
    <row r="5" spans="1:25" x14ac:dyDescent="0.25">
      <c r="A5" s="9" t="s">
        <v>19</v>
      </c>
      <c r="B5" s="10">
        <v>2906</v>
      </c>
      <c r="C5" s="10">
        <v>38</v>
      </c>
      <c r="D5" s="10">
        <v>301</v>
      </c>
      <c r="E5" s="10">
        <v>0</v>
      </c>
      <c r="F5" s="10">
        <v>0</v>
      </c>
      <c r="G5" s="10">
        <v>0</v>
      </c>
      <c r="H5" s="10">
        <v>8</v>
      </c>
      <c r="I5" s="10">
        <v>948</v>
      </c>
      <c r="J5" s="10">
        <v>191</v>
      </c>
      <c r="K5" s="10">
        <v>3815</v>
      </c>
      <c r="L5" s="10">
        <v>0</v>
      </c>
      <c r="M5" s="10">
        <v>0</v>
      </c>
      <c r="N5" s="10">
        <v>480</v>
      </c>
      <c r="O5" s="10">
        <v>0</v>
      </c>
      <c r="P5" s="10">
        <v>0</v>
      </c>
      <c r="Q5" s="10">
        <v>1</v>
      </c>
      <c r="R5" s="10">
        <v>0</v>
      </c>
      <c r="S5" s="10">
        <v>777</v>
      </c>
      <c r="T5" s="10">
        <v>38</v>
      </c>
      <c r="U5" s="10">
        <v>0</v>
      </c>
      <c r="V5" s="10">
        <v>0</v>
      </c>
      <c r="W5" s="10">
        <v>0</v>
      </c>
      <c r="X5" s="10">
        <v>0</v>
      </c>
      <c r="Y5" s="11">
        <v>6278</v>
      </c>
    </row>
    <row r="6" spans="1:25" s="2" customFormat="1" x14ac:dyDescent="0.25">
      <c r="A6" s="9" t="s">
        <v>20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21</v>
      </c>
      <c r="B7" s="10">
        <v>0</v>
      </c>
      <c r="C7" s="10">
        <v>0</v>
      </c>
      <c r="D7" s="10">
        <v>10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20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30</v>
      </c>
    </row>
    <row r="8" spans="1:25" s="2" customForma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0</v>
      </c>
    </row>
    <row r="9" spans="1:25" s="2" customFormat="1" x14ac:dyDescent="0.25">
      <c r="A9" s="9" t="s">
        <v>23</v>
      </c>
      <c r="B9" s="10">
        <v>6023</v>
      </c>
      <c r="C9" s="10">
        <v>133</v>
      </c>
      <c r="D9" s="10">
        <v>188</v>
      </c>
      <c r="E9" s="10">
        <v>0</v>
      </c>
      <c r="F9" s="10">
        <v>0</v>
      </c>
      <c r="G9" s="10">
        <v>0</v>
      </c>
      <c r="H9" s="10">
        <v>4</v>
      </c>
      <c r="I9" s="10">
        <v>1321</v>
      </c>
      <c r="J9" s="10">
        <v>186</v>
      </c>
      <c r="K9" s="10">
        <v>255</v>
      </c>
      <c r="L9" s="10">
        <v>0</v>
      </c>
      <c r="M9" s="10">
        <v>0</v>
      </c>
      <c r="N9" s="10">
        <v>22</v>
      </c>
      <c r="O9" s="10">
        <v>0</v>
      </c>
      <c r="P9" s="10">
        <v>1</v>
      </c>
      <c r="Q9" s="10">
        <v>3</v>
      </c>
      <c r="R9" s="10">
        <v>0</v>
      </c>
      <c r="S9" s="10">
        <v>128</v>
      </c>
      <c r="T9" s="10">
        <v>544</v>
      </c>
      <c r="U9" s="10">
        <v>0</v>
      </c>
      <c r="V9" s="10">
        <v>0</v>
      </c>
      <c r="W9" s="10">
        <v>0</v>
      </c>
      <c r="X9" s="10">
        <v>0</v>
      </c>
      <c r="Y9" s="11">
        <v>8501</v>
      </c>
    </row>
    <row r="10" spans="1:25" s="2" customForma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x14ac:dyDescent="0.25">
      <c r="A11" s="9" t="s">
        <v>25</v>
      </c>
      <c r="B11" s="10">
        <v>8</v>
      </c>
      <c r="C11" s="10">
        <v>40</v>
      </c>
      <c r="D11" s="10">
        <v>6</v>
      </c>
      <c r="E11" s="10">
        <v>0</v>
      </c>
      <c r="F11" s="10">
        <v>0</v>
      </c>
      <c r="G11" s="10">
        <v>0</v>
      </c>
      <c r="H11" s="10">
        <v>12</v>
      </c>
      <c r="I11" s="10">
        <v>468</v>
      </c>
      <c r="J11" s="10">
        <v>489</v>
      </c>
      <c r="K11" s="10">
        <v>8</v>
      </c>
      <c r="L11" s="10">
        <v>0</v>
      </c>
      <c r="M11" s="10">
        <v>0</v>
      </c>
      <c r="N11" s="10">
        <v>29</v>
      </c>
      <c r="O11" s="10">
        <v>12</v>
      </c>
      <c r="P11" s="10">
        <v>0</v>
      </c>
      <c r="Q11" s="10">
        <v>0</v>
      </c>
      <c r="R11" s="10">
        <v>0</v>
      </c>
      <c r="S11" s="10">
        <v>33</v>
      </c>
      <c r="T11" s="10">
        <v>215</v>
      </c>
      <c r="U11" s="10">
        <v>0</v>
      </c>
      <c r="V11" s="10">
        <v>0</v>
      </c>
      <c r="W11" s="10">
        <v>0</v>
      </c>
      <c r="X11" s="10">
        <v>0</v>
      </c>
      <c r="Y11" s="11">
        <v>810</v>
      </c>
    </row>
    <row r="12" spans="1:25" s="2" customFormat="1" x14ac:dyDescent="0.25">
      <c r="A12" s="9" t="s">
        <v>26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0</v>
      </c>
    </row>
    <row r="13" spans="1:25" s="2" customFormat="1" x14ac:dyDescent="0.25">
      <c r="A13" s="9" t="s">
        <v>27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x14ac:dyDescent="0.25">
      <c r="A14" s="9" t="s">
        <v>28</v>
      </c>
      <c r="B14" s="10">
        <v>30</v>
      </c>
      <c r="C14" s="10">
        <v>1</v>
      </c>
      <c r="D14" s="10">
        <v>63</v>
      </c>
      <c r="E14" s="10">
        <v>0</v>
      </c>
      <c r="F14" s="10">
        <v>0</v>
      </c>
      <c r="G14" s="10">
        <v>0</v>
      </c>
      <c r="H14" s="10">
        <v>6</v>
      </c>
      <c r="I14" s="10">
        <v>58</v>
      </c>
      <c r="J14" s="10">
        <v>78</v>
      </c>
      <c r="K14" s="10">
        <v>2363</v>
      </c>
      <c r="L14" s="10">
        <v>0</v>
      </c>
      <c r="M14" s="10">
        <v>0</v>
      </c>
      <c r="N14" s="10">
        <v>26</v>
      </c>
      <c r="O14" s="10">
        <v>0</v>
      </c>
      <c r="P14" s="10">
        <v>0</v>
      </c>
      <c r="Q14" s="10">
        <v>0</v>
      </c>
      <c r="R14" s="10">
        <v>0</v>
      </c>
      <c r="S14" s="10">
        <v>508</v>
      </c>
      <c r="T14" s="10">
        <v>4</v>
      </c>
      <c r="U14" s="10">
        <v>0</v>
      </c>
      <c r="V14" s="10">
        <v>0</v>
      </c>
      <c r="W14" s="10">
        <v>0</v>
      </c>
      <c r="X14" s="10">
        <v>0</v>
      </c>
      <c r="Y14" s="11">
        <v>3117</v>
      </c>
    </row>
    <row r="15" spans="1:25" s="2" customFormat="1" x14ac:dyDescent="0.25">
      <c r="A15" s="9" t="s">
        <v>29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0</v>
      </c>
    </row>
    <row r="16" spans="1:25" s="2" customFormat="1" x14ac:dyDescent="0.25">
      <c r="A16" s="9" t="s">
        <v>30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0</v>
      </c>
    </row>
    <row r="17" spans="1:25" s="2" customFormat="1" x14ac:dyDescent="0.25">
      <c r="A17" s="9" t="s">
        <v>31</v>
      </c>
      <c r="B17" s="10">
        <v>415</v>
      </c>
      <c r="C17" s="10">
        <v>16</v>
      </c>
      <c r="D17" s="10">
        <v>26</v>
      </c>
      <c r="E17" s="10">
        <v>0</v>
      </c>
      <c r="F17" s="10">
        <v>0</v>
      </c>
      <c r="G17" s="10">
        <v>0</v>
      </c>
      <c r="H17" s="10">
        <v>0</v>
      </c>
      <c r="I17" s="10">
        <v>2</v>
      </c>
      <c r="J17" s="10">
        <v>94</v>
      </c>
      <c r="K17" s="10">
        <v>319</v>
      </c>
      <c r="L17" s="10">
        <v>0</v>
      </c>
      <c r="M17" s="10">
        <v>1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177</v>
      </c>
      <c r="T17" s="10">
        <v>0</v>
      </c>
      <c r="U17" s="10">
        <v>0</v>
      </c>
      <c r="V17" s="10">
        <v>1</v>
      </c>
      <c r="W17" s="10">
        <v>0</v>
      </c>
      <c r="X17" s="10">
        <v>0</v>
      </c>
      <c r="Y17" s="11">
        <v>1051</v>
      </c>
    </row>
    <row r="18" spans="1:25" s="2" customFormat="1" x14ac:dyDescent="0.25">
      <c r="A18" s="9" t="s">
        <v>32</v>
      </c>
      <c r="B18" s="10">
        <v>9192</v>
      </c>
      <c r="C18" s="10">
        <v>116</v>
      </c>
      <c r="D18" s="10">
        <v>53</v>
      </c>
      <c r="E18" s="10">
        <v>0</v>
      </c>
      <c r="F18" s="10">
        <v>0</v>
      </c>
      <c r="G18" s="10">
        <v>0</v>
      </c>
      <c r="H18" s="10">
        <v>0</v>
      </c>
      <c r="I18" s="10">
        <v>1003</v>
      </c>
      <c r="J18" s="10">
        <v>5028</v>
      </c>
      <c r="K18" s="10">
        <v>33</v>
      </c>
      <c r="L18" s="10">
        <v>0</v>
      </c>
      <c r="M18" s="10">
        <v>0</v>
      </c>
      <c r="N18" s="10">
        <v>1</v>
      </c>
      <c r="O18" s="10">
        <v>0</v>
      </c>
      <c r="P18" s="10">
        <v>0</v>
      </c>
      <c r="Q18" s="10">
        <v>0</v>
      </c>
      <c r="R18" s="10">
        <v>0</v>
      </c>
      <c r="S18" s="10">
        <v>586</v>
      </c>
      <c r="T18" s="10">
        <v>63</v>
      </c>
      <c r="U18" s="10">
        <v>0</v>
      </c>
      <c r="V18" s="10">
        <v>10</v>
      </c>
      <c r="W18" s="10">
        <v>0</v>
      </c>
      <c r="X18" s="10">
        <v>0</v>
      </c>
      <c r="Y18" s="11">
        <v>16085</v>
      </c>
    </row>
    <row r="19" spans="1:25" s="2" customFormat="1" x14ac:dyDescent="0.25">
      <c r="A19" s="9" t="s">
        <v>33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1">
        <v>0</v>
      </c>
    </row>
    <row r="20" spans="1:25" s="2" customFormat="1" x14ac:dyDescent="0.25">
      <c r="A20" s="9" t="s">
        <v>34</v>
      </c>
      <c r="B20" s="10">
        <v>1429</v>
      </c>
      <c r="C20" s="10">
        <v>0</v>
      </c>
      <c r="D20" s="10">
        <v>252</v>
      </c>
      <c r="E20" s="10">
        <v>0</v>
      </c>
      <c r="F20" s="10">
        <v>0</v>
      </c>
      <c r="G20" s="10">
        <v>0</v>
      </c>
      <c r="H20" s="10">
        <v>0</v>
      </c>
      <c r="I20" s="10">
        <v>68</v>
      </c>
      <c r="J20" s="10">
        <v>132</v>
      </c>
      <c r="K20" s="10">
        <v>2378</v>
      </c>
      <c r="L20" s="10">
        <v>0</v>
      </c>
      <c r="M20" s="10">
        <v>0</v>
      </c>
      <c r="N20" s="10">
        <v>8</v>
      </c>
      <c r="O20" s="10">
        <v>0</v>
      </c>
      <c r="P20" s="10">
        <v>0</v>
      </c>
      <c r="Q20" s="10">
        <v>0</v>
      </c>
      <c r="R20" s="10">
        <v>0</v>
      </c>
      <c r="S20" s="10">
        <v>376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3235</v>
      </c>
    </row>
    <row r="21" spans="1:25" s="2" customFormat="1" x14ac:dyDescent="0.25">
      <c r="A21" s="9" t="s">
        <v>35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1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20</v>
      </c>
      <c r="U21" s="10">
        <v>0</v>
      </c>
      <c r="V21" s="10">
        <v>0</v>
      </c>
      <c r="W21" s="10">
        <v>0</v>
      </c>
      <c r="X21" s="10">
        <v>0</v>
      </c>
      <c r="Y21" s="11">
        <v>21</v>
      </c>
    </row>
    <row r="22" spans="1:25" s="2" customFormat="1" x14ac:dyDescent="0.25">
      <c r="A22" s="9" t="s">
        <v>36</v>
      </c>
      <c r="B22" s="10">
        <v>1187</v>
      </c>
      <c r="C22" s="10">
        <v>0</v>
      </c>
      <c r="D22" s="10">
        <v>53</v>
      </c>
      <c r="E22" s="10">
        <v>0</v>
      </c>
      <c r="F22" s="10">
        <v>0</v>
      </c>
      <c r="G22" s="10">
        <v>0</v>
      </c>
      <c r="H22" s="10">
        <v>3</v>
      </c>
      <c r="I22" s="10">
        <v>13</v>
      </c>
      <c r="J22" s="10">
        <v>9</v>
      </c>
      <c r="K22" s="10">
        <v>2041</v>
      </c>
      <c r="L22" s="10">
        <v>0</v>
      </c>
      <c r="M22" s="10">
        <v>0</v>
      </c>
      <c r="N22" s="10">
        <v>10</v>
      </c>
      <c r="O22" s="10">
        <v>0</v>
      </c>
      <c r="P22" s="10">
        <v>0</v>
      </c>
      <c r="Q22" s="10">
        <v>0</v>
      </c>
      <c r="R22" s="10">
        <v>0</v>
      </c>
      <c r="S22" s="10">
        <v>495</v>
      </c>
      <c r="T22" s="10">
        <v>2</v>
      </c>
      <c r="U22" s="10">
        <v>0</v>
      </c>
      <c r="V22" s="10">
        <v>0</v>
      </c>
      <c r="W22" s="10">
        <v>0</v>
      </c>
      <c r="X22" s="10">
        <v>0</v>
      </c>
      <c r="Y22" s="11">
        <v>2632</v>
      </c>
    </row>
    <row r="23" spans="1:25" s="2" customFormat="1" x14ac:dyDescent="0.25">
      <c r="A23" s="9" t="s">
        <v>37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64</v>
      </c>
      <c r="U23" s="10">
        <v>0</v>
      </c>
      <c r="V23" s="10">
        <v>0</v>
      </c>
      <c r="W23" s="10">
        <v>0</v>
      </c>
      <c r="X23" s="10">
        <v>0</v>
      </c>
      <c r="Y23" s="11">
        <v>64</v>
      </c>
    </row>
    <row r="24" spans="1:25" s="2" customFormat="1" x14ac:dyDescent="0.25">
      <c r="A24" s="9" t="s">
        <v>38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8</v>
      </c>
      <c r="J24" s="10">
        <v>1084</v>
      </c>
      <c r="K24" s="10">
        <v>0</v>
      </c>
      <c r="L24" s="10">
        <v>0</v>
      </c>
      <c r="M24" s="10">
        <v>0</v>
      </c>
      <c r="N24" s="10">
        <v>0</v>
      </c>
      <c r="O24" s="10">
        <v>347</v>
      </c>
      <c r="P24" s="10">
        <v>0</v>
      </c>
      <c r="Q24" s="10">
        <v>0</v>
      </c>
      <c r="R24" s="10">
        <v>0</v>
      </c>
      <c r="S24" s="10">
        <v>0</v>
      </c>
      <c r="T24" s="10">
        <v>162</v>
      </c>
      <c r="U24" s="10">
        <v>0</v>
      </c>
      <c r="V24" s="10">
        <v>0</v>
      </c>
      <c r="W24" s="10">
        <v>0</v>
      </c>
      <c r="X24" s="10">
        <v>0</v>
      </c>
      <c r="Y24" s="11">
        <v>1601</v>
      </c>
    </row>
    <row r="25" spans="1:25" s="2" customFormat="1" x14ac:dyDescent="0.25">
      <c r="A25" s="9" t="s">
        <v>39</v>
      </c>
      <c r="B25" s="10">
        <v>13781</v>
      </c>
      <c r="C25" s="10">
        <v>5</v>
      </c>
      <c r="D25" s="10">
        <v>17</v>
      </c>
      <c r="E25" s="10">
        <v>0</v>
      </c>
      <c r="F25" s="10">
        <v>0</v>
      </c>
      <c r="G25" s="10">
        <v>0</v>
      </c>
      <c r="H25" s="10">
        <v>0</v>
      </c>
      <c r="I25" s="10">
        <v>3228</v>
      </c>
      <c r="J25" s="10">
        <v>1418</v>
      </c>
      <c r="K25" s="10">
        <v>96</v>
      </c>
      <c r="L25" s="10">
        <v>0</v>
      </c>
      <c r="M25" s="10">
        <v>0</v>
      </c>
      <c r="N25" s="10">
        <v>1417</v>
      </c>
      <c r="O25" s="10">
        <v>57</v>
      </c>
      <c r="P25" s="10">
        <v>0</v>
      </c>
      <c r="Q25" s="10">
        <v>0</v>
      </c>
      <c r="R25" s="10">
        <v>0</v>
      </c>
      <c r="S25" s="10">
        <v>340</v>
      </c>
      <c r="T25" s="10">
        <v>2682</v>
      </c>
      <c r="U25" s="10">
        <v>0</v>
      </c>
      <c r="V25" s="10">
        <v>0</v>
      </c>
      <c r="W25" s="10">
        <v>0</v>
      </c>
      <c r="X25" s="10">
        <v>0</v>
      </c>
      <c r="Y25" s="11">
        <v>20140</v>
      </c>
    </row>
    <row r="26" spans="1:25" s="2" customFormat="1" x14ac:dyDescent="0.25">
      <c r="A26" s="9" t="s">
        <v>40</v>
      </c>
      <c r="B26" s="10">
        <v>2403</v>
      </c>
      <c r="C26" s="10">
        <v>5</v>
      </c>
      <c r="D26" s="10">
        <v>160</v>
      </c>
      <c r="E26" s="10">
        <v>0</v>
      </c>
      <c r="F26" s="10">
        <v>0</v>
      </c>
      <c r="G26" s="10">
        <v>0</v>
      </c>
      <c r="H26" s="10">
        <v>38</v>
      </c>
      <c r="I26" s="10">
        <v>988</v>
      </c>
      <c r="J26" s="10">
        <v>180</v>
      </c>
      <c r="K26" s="10">
        <v>2900</v>
      </c>
      <c r="L26" s="10">
        <v>0</v>
      </c>
      <c r="M26" s="10">
        <v>0</v>
      </c>
      <c r="N26" s="10">
        <v>351</v>
      </c>
      <c r="O26" s="10">
        <v>0</v>
      </c>
      <c r="P26" s="10">
        <v>0</v>
      </c>
      <c r="Q26" s="10">
        <v>2</v>
      </c>
      <c r="R26" s="10">
        <v>0</v>
      </c>
      <c r="S26" s="10">
        <v>482</v>
      </c>
      <c r="T26" s="10">
        <v>40</v>
      </c>
      <c r="U26" s="10">
        <v>0</v>
      </c>
      <c r="V26" s="10">
        <v>0</v>
      </c>
      <c r="W26" s="10">
        <v>0</v>
      </c>
      <c r="X26" s="10">
        <v>0</v>
      </c>
      <c r="Y26" s="11">
        <v>4922</v>
      </c>
    </row>
    <row r="27" spans="1:25" s="2" customFormat="1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613</v>
      </c>
      <c r="U27" s="10">
        <v>0</v>
      </c>
      <c r="V27" s="10">
        <v>0</v>
      </c>
      <c r="W27" s="10">
        <v>0</v>
      </c>
      <c r="X27" s="10">
        <v>0</v>
      </c>
      <c r="Y27" s="11">
        <v>613</v>
      </c>
    </row>
    <row r="28" spans="1:25" s="2" customFormat="1" x14ac:dyDescent="0.25">
      <c r="A28" s="9" t="s">
        <v>42</v>
      </c>
      <c r="B28" s="10">
        <v>36</v>
      </c>
      <c r="C28" s="10">
        <v>0</v>
      </c>
      <c r="D28" s="10">
        <v>16</v>
      </c>
      <c r="E28" s="10">
        <v>0</v>
      </c>
      <c r="F28" s="10">
        <v>0</v>
      </c>
      <c r="G28" s="10">
        <v>0</v>
      </c>
      <c r="H28" s="10">
        <v>4</v>
      </c>
      <c r="I28" s="10">
        <v>76</v>
      </c>
      <c r="J28" s="10">
        <v>18</v>
      </c>
      <c r="K28" s="10">
        <v>695</v>
      </c>
      <c r="L28" s="10">
        <v>0</v>
      </c>
      <c r="M28" s="10">
        <v>0</v>
      </c>
      <c r="N28" s="10">
        <v>6</v>
      </c>
      <c r="O28" s="10">
        <v>0</v>
      </c>
      <c r="P28" s="10">
        <v>0</v>
      </c>
      <c r="Q28" s="10">
        <v>0</v>
      </c>
      <c r="R28" s="10">
        <v>0</v>
      </c>
      <c r="S28" s="10">
        <v>216</v>
      </c>
      <c r="T28" s="10">
        <v>5</v>
      </c>
      <c r="U28" s="10">
        <v>0</v>
      </c>
      <c r="V28" s="10">
        <v>0</v>
      </c>
      <c r="W28" s="10">
        <v>0</v>
      </c>
      <c r="X28" s="10">
        <v>0</v>
      </c>
      <c r="Y28" s="11">
        <v>1072</v>
      </c>
    </row>
    <row r="29" spans="1:25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97</v>
      </c>
      <c r="U29" s="10">
        <v>0</v>
      </c>
      <c r="V29" s="10">
        <v>0</v>
      </c>
      <c r="W29" s="10">
        <v>0</v>
      </c>
      <c r="X29" s="10">
        <v>0</v>
      </c>
      <c r="Y29" s="11">
        <v>97</v>
      </c>
    </row>
    <row r="30" spans="1:25" s="2" customFormat="1" x14ac:dyDescent="0.25">
      <c r="A30" s="12" t="s">
        <v>68</v>
      </c>
      <c r="B30" s="13">
        <f t="shared" ref="B30:Y30" si="0">SUM(B5:B29)</f>
        <v>37410</v>
      </c>
      <c r="C30" s="13">
        <f t="shared" si="0"/>
        <v>354</v>
      </c>
      <c r="D30" s="13">
        <f t="shared" si="0"/>
        <v>1145</v>
      </c>
      <c r="E30" s="13">
        <f t="shared" si="0"/>
        <v>0</v>
      </c>
      <c r="F30" s="13">
        <f t="shared" si="0"/>
        <v>0</v>
      </c>
      <c r="G30" s="13">
        <f t="shared" si="0"/>
        <v>0</v>
      </c>
      <c r="H30" s="13">
        <f t="shared" si="0"/>
        <v>75</v>
      </c>
      <c r="I30" s="13">
        <f t="shared" si="0"/>
        <v>8181</v>
      </c>
      <c r="J30" s="13">
        <f t="shared" si="0"/>
        <v>8907</v>
      </c>
      <c r="K30" s="13">
        <f t="shared" si="0"/>
        <v>14923</v>
      </c>
      <c r="L30" s="13">
        <f t="shared" si="0"/>
        <v>0</v>
      </c>
      <c r="M30" s="13">
        <f t="shared" si="0"/>
        <v>1</v>
      </c>
      <c r="N30" s="13">
        <f t="shared" si="0"/>
        <v>2351</v>
      </c>
      <c r="O30" s="13">
        <f t="shared" si="0"/>
        <v>416</v>
      </c>
      <c r="P30" s="13">
        <f t="shared" si="0"/>
        <v>1</v>
      </c>
      <c r="Q30" s="13">
        <f t="shared" si="0"/>
        <v>6</v>
      </c>
      <c r="R30" s="13">
        <f t="shared" si="0"/>
        <v>0</v>
      </c>
      <c r="S30" s="13">
        <f t="shared" si="0"/>
        <v>4118</v>
      </c>
      <c r="T30" s="13">
        <f t="shared" si="0"/>
        <v>4549</v>
      </c>
      <c r="U30" s="13">
        <f t="shared" si="0"/>
        <v>0</v>
      </c>
      <c r="V30" s="13">
        <f t="shared" si="0"/>
        <v>11</v>
      </c>
      <c r="W30" s="13">
        <f t="shared" si="0"/>
        <v>0</v>
      </c>
      <c r="X30" s="13">
        <f t="shared" si="0"/>
        <v>0</v>
      </c>
      <c r="Y30" s="14">
        <f t="shared" si="0"/>
        <v>70269</v>
      </c>
    </row>
  </sheetData>
  <pageMargins left="0.70866141732283472" right="0.70866141732283472" top="0.74803149606299213" bottom="0.74803149606299213" header="0.31496062992125984" footer="0.31496062992125984"/>
  <pageSetup paperSize="9" scale="3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8DB99-3AD2-49F1-86BA-12BD2A58D04A}">
  <dimension ref="A1:AO30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17" sqref="G17"/>
    </sheetView>
  </sheetViews>
  <sheetFormatPr defaultRowHeight="15" x14ac:dyDescent="0.25"/>
  <cols>
    <col min="1" max="1" width="28" style="1" customWidth="1"/>
    <col min="2" max="2" width="14.7109375" style="1" customWidth="1"/>
    <col min="3" max="16" width="14.7109375" style="2" customWidth="1"/>
    <col min="17" max="18" width="14.7109375" style="1" customWidth="1"/>
    <col min="19" max="41" width="9.140625" style="1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4" t="s">
        <v>69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8" t="s">
        <v>18</v>
      </c>
    </row>
    <row r="5" spans="1:18" x14ac:dyDescent="0.25">
      <c r="A5" s="9" t="s">
        <v>19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57260</v>
      </c>
      <c r="M5" s="10">
        <v>0</v>
      </c>
      <c r="N5" s="10">
        <v>0</v>
      </c>
      <c r="O5" s="10">
        <v>0</v>
      </c>
      <c r="P5" s="10">
        <v>1384</v>
      </c>
      <c r="Q5" s="10">
        <v>0</v>
      </c>
      <c r="R5" s="11">
        <f t="shared" ref="R5:R29" si="0">SUM(B5:Q5)</f>
        <v>58644</v>
      </c>
    </row>
    <row r="6" spans="1:18" s="2" customFormat="1" ht="15" customHeight="1" x14ac:dyDescent="0.25">
      <c r="A6" s="9" t="s">
        <v>20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1">
        <f t="shared" si="0"/>
        <v>0</v>
      </c>
    </row>
    <row r="7" spans="1:18" s="2" customFormat="1" ht="15" customHeight="1" x14ac:dyDescent="0.25">
      <c r="A7" s="9" t="s">
        <v>21</v>
      </c>
      <c r="B7" s="10">
        <v>0</v>
      </c>
      <c r="C7" s="10">
        <v>450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1">
        <f t="shared" si="0"/>
        <v>450</v>
      </c>
    </row>
    <row r="8" spans="1:18" s="2" customFormat="1" ht="15" customHeigh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1">
        <f t="shared" si="0"/>
        <v>0</v>
      </c>
    </row>
    <row r="9" spans="1:18" s="2" customFormat="1" ht="15" customHeight="1" x14ac:dyDescent="0.25">
      <c r="A9" s="9" t="s">
        <v>23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83959</v>
      </c>
      <c r="K9" s="10">
        <v>0</v>
      </c>
      <c r="L9" s="10">
        <v>0</v>
      </c>
      <c r="M9" s="10">
        <v>10041</v>
      </c>
      <c r="N9" s="10">
        <v>110</v>
      </c>
      <c r="O9" s="10">
        <v>0</v>
      </c>
      <c r="P9" s="10">
        <v>0</v>
      </c>
      <c r="Q9" s="10">
        <v>0</v>
      </c>
      <c r="R9" s="11">
        <f t="shared" si="0"/>
        <v>94110</v>
      </c>
    </row>
    <row r="10" spans="1:18" s="2" customFormat="1" ht="15" customHeigh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1">
        <f t="shared" si="0"/>
        <v>0</v>
      </c>
    </row>
    <row r="11" spans="1:18" s="2" customFormat="1" ht="15" customHeight="1" x14ac:dyDescent="0.25">
      <c r="A11" s="9" t="s">
        <v>25</v>
      </c>
      <c r="B11" s="10">
        <v>582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23346</v>
      </c>
      <c r="M11" s="10">
        <v>7099</v>
      </c>
      <c r="N11" s="10">
        <v>0</v>
      </c>
      <c r="O11" s="10">
        <v>0</v>
      </c>
      <c r="P11" s="10">
        <v>0</v>
      </c>
      <c r="Q11" s="10">
        <v>0</v>
      </c>
      <c r="R11" s="11">
        <f t="shared" si="0"/>
        <v>31027</v>
      </c>
    </row>
    <row r="12" spans="1:18" s="2" customFormat="1" ht="15" customHeight="1" x14ac:dyDescent="0.25">
      <c r="A12" s="9" t="s">
        <v>26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1">
        <f t="shared" si="0"/>
        <v>0</v>
      </c>
    </row>
    <row r="13" spans="1:18" s="2" customFormat="1" ht="15" customHeight="1" x14ac:dyDescent="0.25">
      <c r="A13" s="9" t="s">
        <v>27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1">
        <f t="shared" si="0"/>
        <v>0</v>
      </c>
    </row>
    <row r="14" spans="1:18" s="2" customFormat="1" ht="15" customHeight="1" x14ac:dyDescent="0.25">
      <c r="A14" s="9" t="s">
        <v>28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18354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541</v>
      </c>
      <c r="R14" s="11">
        <f t="shared" si="0"/>
        <v>18895</v>
      </c>
    </row>
    <row r="15" spans="1:18" s="2" customFormat="1" ht="15" customHeight="1" x14ac:dyDescent="0.25">
      <c r="A15" s="9" t="s">
        <v>29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1">
        <f t="shared" si="0"/>
        <v>0</v>
      </c>
    </row>
    <row r="16" spans="1:18" s="2" customFormat="1" ht="15" customHeight="1" x14ac:dyDescent="0.25">
      <c r="A16" s="9" t="s">
        <v>30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1">
        <f t="shared" si="0"/>
        <v>0</v>
      </c>
    </row>
    <row r="17" spans="1:18" s="2" customFormat="1" ht="15" customHeight="1" x14ac:dyDescent="0.25">
      <c r="A17" s="9" t="s">
        <v>31</v>
      </c>
      <c r="B17" s="10">
        <v>0</v>
      </c>
      <c r="C17" s="10">
        <v>2434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210</v>
      </c>
      <c r="P17" s="10">
        <v>0</v>
      </c>
      <c r="Q17" s="10">
        <v>133</v>
      </c>
      <c r="R17" s="11">
        <f t="shared" si="0"/>
        <v>2777</v>
      </c>
    </row>
    <row r="18" spans="1:18" s="2" customFormat="1" ht="15" customHeight="1" x14ac:dyDescent="0.25">
      <c r="A18" s="9" t="s">
        <v>32</v>
      </c>
      <c r="B18" s="10">
        <v>0</v>
      </c>
      <c r="C18" s="10">
        <v>13906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690</v>
      </c>
      <c r="N18" s="10">
        <v>27514</v>
      </c>
      <c r="O18" s="10">
        <v>0</v>
      </c>
      <c r="P18" s="10">
        <v>0</v>
      </c>
      <c r="Q18" s="10">
        <v>0</v>
      </c>
      <c r="R18" s="11">
        <f t="shared" si="0"/>
        <v>42110</v>
      </c>
    </row>
    <row r="19" spans="1:18" s="2" customFormat="1" ht="15" customHeight="1" x14ac:dyDescent="0.25">
      <c r="A19" s="9" t="s">
        <v>33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1">
        <f t="shared" si="0"/>
        <v>0</v>
      </c>
    </row>
    <row r="20" spans="1:18" s="2" customFormat="1" ht="15" customHeight="1" x14ac:dyDescent="0.25">
      <c r="A20" s="9" t="s">
        <v>34</v>
      </c>
      <c r="B20" s="10">
        <v>0</v>
      </c>
      <c r="C20" s="10">
        <v>0</v>
      </c>
      <c r="D20" s="10">
        <v>19758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1">
        <f t="shared" si="0"/>
        <v>19758</v>
      </c>
    </row>
    <row r="21" spans="1:18" s="2" customFormat="1" ht="15" customHeight="1" x14ac:dyDescent="0.25">
      <c r="A21" s="9" t="s">
        <v>35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10</v>
      </c>
      <c r="M21" s="10">
        <v>0</v>
      </c>
      <c r="N21" s="10">
        <v>0</v>
      </c>
      <c r="O21" s="10">
        <v>0</v>
      </c>
      <c r="P21" s="10">
        <v>4617</v>
      </c>
      <c r="Q21" s="10">
        <v>0</v>
      </c>
      <c r="R21" s="11">
        <f t="shared" si="0"/>
        <v>4627</v>
      </c>
    </row>
    <row r="22" spans="1:18" s="2" customFormat="1" ht="15" customHeight="1" x14ac:dyDescent="0.25">
      <c r="A22" s="9" t="s">
        <v>36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15400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38</v>
      </c>
      <c r="R22" s="11">
        <f t="shared" si="0"/>
        <v>15438</v>
      </c>
    </row>
    <row r="23" spans="1:18" s="2" customFormat="1" ht="15" customHeight="1" x14ac:dyDescent="0.25">
      <c r="A23" s="9" t="s">
        <v>37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22634</v>
      </c>
      <c r="P23" s="10">
        <v>0</v>
      </c>
      <c r="Q23" s="10">
        <v>0</v>
      </c>
      <c r="R23" s="11">
        <f t="shared" si="0"/>
        <v>22634</v>
      </c>
    </row>
    <row r="24" spans="1:18" s="2" customFormat="1" ht="15" customHeight="1" x14ac:dyDescent="0.25">
      <c r="A24" s="9" t="s">
        <v>38</v>
      </c>
      <c r="B24" s="10">
        <v>993</v>
      </c>
      <c r="C24" s="10">
        <v>0</v>
      </c>
      <c r="D24" s="10">
        <v>0</v>
      </c>
      <c r="E24" s="10">
        <v>2904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16843</v>
      </c>
      <c r="Q24" s="10">
        <v>0</v>
      </c>
      <c r="R24" s="11">
        <f t="shared" si="0"/>
        <v>20740</v>
      </c>
    </row>
    <row r="25" spans="1:18" s="2" customFormat="1" ht="15" customHeight="1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16447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24594</v>
      </c>
      <c r="R25" s="11">
        <f t="shared" si="0"/>
        <v>41041</v>
      </c>
    </row>
    <row r="26" spans="1:18" s="2" customFormat="1" ht="15" customHeight="1" x14ac:dyDescent="0.25">
      <c r="A26" s="9" t="s">
        <v>40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41196</v>
      </c>
      <c r="M26" s="10">
        <v>0</v>
      </c>
      <c r="N26" s="10">
        <v>0</v>
      </c>
      <c r="O26" s="10">
        <v>0</v>
      </c>
      <c r="P26" s="10">
        <v>1668</v>
      </c>
      <c r="Q26" s="10">
        <v>0</v>
      </c>
      <c r="R26" s="11">
        <f t="shared" si="0"/>
        <v>42864</v>
      </c>
    </row>
    <row r="27" spans="1:18" s="2" customFormat="1" ht="15" customHeight="1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12945</v>
      </c>
      <c r="O27" s="10">
        <v>0</v>
      </c>
      <c r="P27" s="10">
        <v>0</v>
      </c>
      <c r="Q27" s="10">
        <v>0</v>
      </c>
      <c r="R27" s="11">
        <f t="shared" si="0"/>
        <v>12945</v>
      </c>
    </row>
    <row r="28" spans="1:18" s="2" customFormat="1" ht="15" customHeight="1" x14ac:dyDescent="0.25">
      <c r="A28" s="9" t="s">
        <v>42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6878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285</v>
      </c>
      <c r="Q28" s="10">
        <v>0</v>
      </c>
      <c r="R28" s="11">
        <f t="shared" si="0"/>
        <v>7163</v>
      </c>
    </row>
    <row r="29" spans="1:18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1289</v>
      </c>
      <c r="N29" s="10">
        <v>0</v>
      </c>
      <c r="O29" s="10">
        <v>0</v>
      </c>
      <c r="P29" s="10">
        <v>0</v>
      </c>
      <c r="Q29" s="10">
        <v>0</v>
      </c>
      <c r="R29" s="11">
        <f t="shared" si="0"/>
        <v>1289</v>
      </c>
    </row>
    <row r="30" spans="1:18" s="2" customFormat="1" ht="15" customHeight="1" x14ac:dyDescent="0.25">
      <c r="A30" s="12" t="s">
        <v>18</v>
      </c>
      <c r="B30" s="13">
        <f t="shared" ref="B30:R30" si="1">SUM(B5:B29)</f>
        <v>1575</v>
      </c>
      <c r="C30" s="13">
        <f t="shared" si="1"/>
        <v>16790</v>
      </c>
      <c r="D30" s="13">
        <f t="shared" si="1"/>
        <v>19758</v>
      </c>
      <c r="E30" s="13">
        <f t="shared" si="1"/>
        <v>2904</v>
      </c>
      <c r="F30" s="13">
        <f t="shared" si="1"/>
        <v>0</v>
      </c>
      <c r="G30" s="13">
        <f t="shared" si="1"/>
        <v>33754</v>
      </c>
      <c r="H30" s="13">
        <f t="shared" si="1"/>
        <v>6878</v>
      </c>
      <c r="I30" s="13">
        <f t="shared" si="1"/>
        <v>16447</v>
      </c>
      <c r="J30" s="13">
        <f t="shared" si="1"/>
        <v>83959</v>
      </c>
      <c r="K30" s="13">
        <f t="shared" si="1"/>
        <v>0</v>
      </c>
      <c r="L30" s="13">
        <f t="shared" si="1"/>
        <v>121812</v>
      </c>
      <c r="M30" s="13">
        <f t="shared" si="1"/>
        <v>19119</v>
      </c>
      <c r="N30" s="13">
        <f t="shared" si="1"/>
        <v>40569</v>
      </c>
      <c r="O30" s="13">
        <f t="shared" si="1"/>
        <v>22844</v>
      </c>
      <c r="P30" s="13">
        <f t="shared" si="1"/>
        <v>24797</v>
      </c>
      <c r="Q30" s="13">
        <f t="shared" si="1"/>
        <v>25306</v>
      </c>
      <c r="R30" s="14">
        <f t="shared" si="1"/>
        <v>436512</v>
      </c>
    </row>
  </sheetData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66E49-A11A-474E-9D52-EE49ED79EBD1}">
  <dimension ref="A1:Y30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7" sqref="D7"/>
    </sheetView>
  </sheetViews>
  <sheetFormatPr defaultRowHeight="15" x14ac:dyDescent="0.25"/>
  <cols>
    <col min="1" max="1" width="28" style="1" customWidth="1"/>
    <col min="2" max="25" width="14.710937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45</v>
      </c>
      <c r="C4" s="7" t="s">
        <v>46</v>
      </c>
      <c r="D4" s="7" t="s">
        <v>47</v>
      </c>
      <c r="E4" s="7" t="s">
        <v>48</v>
      </c>
      <c r="F4" s="7" t="s">
        <v>49</v>
      </c>
      <c r="G4" s="7" t="s">
        <v>50</v>
      </c>
      <c r="H4" s="7" t="s">
        <v>51</v>
      </c>
      <c r="I4" s="7" t="s">
        <v>52</v>
      </c>
      <c r="J4" s="7" t="s">
        <v>53</v>
      </c>
      <c r="K4" s="7" t="s">
        <v>54</v>
      </c>
      <c r="L4" s="7" t="s">
        <v>55</v>
      </c>
      <c r="M4" s="7" t="s">
        <v>56</v>
      </c>
      <c r="N4" s="7" t="s">
        <v>57</v>
      </c>
      <c r="O4" s="7" t="s">
        <v>58</v>
      </c>
      <c r="P4" s="7" t="s">
        <v>59</v>
      </c>
      <c r="Q4" s="7" t="s">
        <v>60</v>
      </c>
      <c r="R4" s="7" t="s">
        <v>61</v>
      </c>
      <c r="S4" s="7" t="s">
        <v>62</v>
      </c>
      <c r="T4" s="7" t="s">
        <v>63</v>
      </c>
      <c r="U4" s="7" t="s">
        <v>64</v>
      </c>
      <c r="V4" s="7" t="s">
        <v>65</v>
      </c>
      <c r="W4" s="7" t="s">
        <v>66</v>
      </c>
      <c r="X4" s="7" t="s">
        <v>67</v>
      </c>
      <c r="Y4" s="8" t="s">
        <v>68</v>
      </c>
    </row>
    <row r="5" spans="1:25" x14ac:dyDescent="0.25">
      <c r="A5" s="9" t="s">
        <v>19</v>
      </c>
      <c r="B5" s="10">
        <v>6668</v>
      </c>
      <c r="C5" s="10">
        <v>1964</v>
      </c>
      <c r="D5" s="10">
        <v>7246</v>
      </c>
      <c r="E5" s="10">
        <v>0</v>
      </c>
      <c r="F5" s="10">
        <v>0</v>
      </c>
      <c r="G5" s="10">
        <v>0</v>
      </c>
      <c r="H5" s="10">
        <v>1744</v>
      </c>
      <c r="I5" s="10">
        <v>5591</v>
      </c>
      <c r="J5" s="10">
        <v>8623</v>
      </c>
      <c r="K5" s="10">
        <v>23473</v>
      </c>
      <c r="L5" s="10">
        <v>0</v>
      </c>
      <c r="M5" s="10">
        <v>0</v>
      </c>
      <c r="N5" s="10">
        <v>910</v>
      </c>
      <c r="O5" s="10">
        <v>0</v>
      </c>
      <c r="P5" s="10">
        <v>0</v>
      </c>
      <c r="Q5" s="10">
        <v>93</v>
      </c>
      <c r="R5" s="10">
        <v>0</v>
      </c>
      <c r="S5" s="10">
        <v>948</v>
      </c>
      <c r="T5" s="10">
        <v>1363</v>
      </c>
      <c r="U5" s="10">
        <v>0</v>
      </c>
      <c r="V5" s="10">
        <v>21</v>
      </c>
      <c r="W5" s="10">
        <v>0</v>
      </c>
      <c r="X5" s="10">
        <v>0</v>
      </c>
      <c r="Y5" s="11">
        <f t="shared" ref="Y5:Y29" si="0">SUM(B5:X5)</f>
        <v>58644</v>
      </c>
    </row>
    <row r="6" spans="1:25" s="2" customFormat="1" x14ac:dyDescent="0.25">
      <c r="A6" s="9" t="s">
        <v>20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21</v>
      </c>
      <c r="B7" s="10">
        <v>0</v>
      </c>
      <c r="C7" s="10">
        <v>0</v>
      </c>
      <c r="D7" s="10">
        <v>250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200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450</v>
      </c>
    </row>
    <row r="8" spans="1:25" s="2" customForma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0</v>
      </c>
    </row>
    <row r="9" spans="1:25" s="2" customFormat="1" x14ac:dyDescent="0.25">
      <c r="A9" s="9" t="s">
        <v>23</v>
      </c>
      <c r="B9" s="10">
        <v>5463</v>
      </c>
      <c r="C9" s="10">
        <v>42330</v>
      </c>
      <c r="D9" s="10">
        <v>4152</v>
      </c>
      <c r="E9" s="10">
        <v>0</v>
      </c>
      <c r="F9" s="10">
        <v>0</v>
      </c>
      <c r="G9" s="10">
        <v>0</v>
      </c>
      <c r="H9" s="10">
        <v>98</v>
      </c>
      <c r="I9" s="10">
        <v>8451</v>
      </c>
      <c r="J9" s="10">
        <v>8892</v>
      </c>
      <c r="K9" s="10">
        <v>2142</v>
      </c>
      <c r="L9" s="10">
        <v>0</v>
      </c>
      <c r="M9" s="10">
        <v>0</v>
      </c>
      <c r="N9" s="10">
        <v>11354</v>
      </c>
      <c r="O9" s="10">
        <v>0</v>
      </c>
      <c r="P9" s="10">
        <v>55</v>
      </c>
      <c r="Q9" s="10">
        <v>943</v>
      </c>
      <c r="R9" s="10">
        <v>0</v>
      </c>
      <c r="S9" s="10">
        <v>79</v>
      </c>
      <c r="T9" s="10">
        <v>10151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94110</v>
      </c>
    </row>
    <row r="10" spans="1:25" s="2" customForma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x14ac:dyDescent="0.25">
      <c r="A11" s="9" t="s">
        <v>25</v>
      </c>
      <c r="B11" s="10">
        <v>576</v>
      </c>
      <c r="C11" s="10">
        <v>157</v>
      </c>
      <c r="D11" s="10">
        <v>105</v>
      </c>
      <c r="E11" s="10">
        <v>0</v>
      </c>
      <c r="F11" s="10">
        <v>0</v>
      </c>
      <c r="G11" s="10">
        <v>0</v>
      </c>
      <c r="H11" s="10">
        <v>2194</v>
      </c>
      <c r="I11" s="10">
        <v>8386</v>
      </c>
      <c r="J11" s="10">
        <v>11728</v>
      </c>
      <c r="K11" s="10">
        <v>30</v>
      </c>
      <c r="L11" s="10">
        <v>0</v>
      </c>
      <c r="M11" s="10">
        <v>0</v>
      </c>
      <c r="N11" s="10">
        <v>462</v>
      </c>
      <c r="O11" s="10">
        <v>274</v>
      </c>
      <c r="P11" s="10">
        <v>0</v>
      </c>
      <c r="Q11" s="10">
        <v>0</v>
      </c>
      <c r="R11" s="10">
        <v>0</v>
      </c>
      <c r="S11" s="10">
        <v>16</v>
      </c>
      <c r="T11" s="10">
        <v>7099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31027</v>
      </c>
    </row>
    <row r="12" spans="1:25" s="2" customFormat="1" x14ac:dyDescent="0.25">
      <c r="A12" s="9" t="s">
        <v>26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0</v>
      </c>
    </row>
    <row r="13" spans="1:25" s="2" customFormat="1" x14ac:dyDescent="0.25">
      <c r="A13" s="9" t="s">
        <v>27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x14ac:dyDescent="0.25">
      <c r="A14" s="9" t="s">
        <v>28</v>
      </c>
      <c r="B14" s="10">
        <v>1458</v>
      </c>
      <c r="C14" s="10">
        <v>73</v>
      </c>
      <c r="D14" s="10">
        <v>1599</v>
      </c>
      <c r="E14" s="10">
        <v>0</v>
      </c>
      <c r="F14" s="10">
        <v>0</v>
      </c>
      <c r="G14" s="10">
        <v>0</v>
      </c>
      <c r="H14" s="10">
        <v>54</v>
      </c>
      <c r="I14" s="10">
        <v>364</v>
      </c>
      <c r="J14" s="10">
        <v>308</v>
      </c>
      <c r="K14" s="10">
        <v>13964</v>
      </c>
      <c r="L14" s="10">
        <v>0</v>
      </c>
      <c r="M14" s="10">
        <v>0</v>
      </c>
      <c r="N14" s="10">
        <v>273</v>
      </c>
      <c r="O14" s="10">
        <v>0</v>
      </c>
      <c r="P14" s="10">
        <v>0</v>
      </c>
      <c r="Q14" s="10">
        <v>0</v>
      </c>
      <c r="R14" s="10">
        <v>0</v>
      </c>
      <c r="S14" s="10">
        <v>261</v>
      </c>
      <c r="T14" s="10">
        <v>469</v>
      </c>
      <c r="U14" s="10">
        <v>0</v>
      </c>
      <c r="V14" s="10">
        <v>72</v>
      </c>
      <c r="W14" s="10">
        <v>0</v>
      </c>
      <c r="X14" s="10">
        <v>0</v>
      </c>
      <c r="Y14" s="11">
        <f t="shared" si="0"/>
        <v>18895</v>
      </c>
    </row>
    <row r="15" spans="1:25" s="2" customFormat="1" x14ac:dyDescent="0.25">
      <c r="A15" s="9" t="s">
        <v>29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0</v>
      </c>
    </row>
    <row r="16" spans="1:25" s="2" customFormat="1" x14ac:dyDescent="0.25">
      <c r="A16" s="9" t="s">
        <v>30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0</v>
      </c>
    </row>
    <row r="17" spans="1:25" s="2" customFormat="1" x14ac:dyDescent="0.25">
      <c r="A17" s="9" t="s">
        <v>31</v>
      </c>
      <c r="B17" s="10">
        <v>112</v>
      </c>
      <c r="C17" s="10">
        <v>57</v>
      </c>
      <c r="D17" s="10">
        <v>287</v>
      </c>
      <c r="E17" s="10">
        <v>0</v>
      </c>
      <c r="F17" s="10">
        <v>0</v>
      </c>
      <c r="G17" s="10">
        <v>0</v>
      </c>
      <c r="H17" s="10">
        <v>0</v>
      </c>
      <c r="I17" s="10">
        <v>5</v>
      </c>
      <c r="J17" s="10">
        <v>135</v>
      </c>
      <c r="K17" s="10">
        <v>1744</v>
      </c>
      <c r="L17" s="10">
        <v>0</v>
      </c>
      <c r="M17" s="10">
        <v>4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90</v>
      </c>
      <c r="T17" s="10">
        <v>210</v>
      </c>
      <c r="U17" s="10">
        <v>0</v>
      </c>
      <c r="V17" s="10">
        <v>133</v>
      </c>
      <c r="W17" s="10">
        <v>0</v>
      </c>
      <c r="X17" s="10">
        <v>0</v>
      </c>
      <c r="Y17" s="11">
        <f t="shared" si="0"/>
        <v>2777</v>
      </c>
    </row>
    <row r="18" spans="1:25" s="2" customFormat="1" x14ac:dyDescent="0.25">
      <c r="A18" s="9" t="s">
        <v>32</v>
      </c>
      <c r="B18" s="10">
        <v>5199</v>
      </c>
      <c r="C18" s="10">
        <v>389</v>
      </c>
      <c r="D18" s="10">
        <v>858</v>
      </c>
      <c r="E18" s="10">
        <v>0</v>
      </c>
      <c r="F18" s="10">
        <v>0</v>
      </c>
      <c r="G18" s="10">
        <v>0</v>
      </c>
      <c r="H18" s="10">
        <v>0</v>
      </c>
      <c r="I18" s="10">
        <v>2121</v>
      </c>
      <c r="J18" s="10">
        <v>5015</v>
      </c>
      <c r="K18" s="10">
        <v>181</v>
      </c>
      <c r="L18" s="10">
        <v>0</v>
      </c>
      <c r="M18" s="10">
        <v>0</v>
      </c>
      <c r="N18" s="10">
        <v>7</v>
      </c>
      <c r="O18" s="10">
        <v>0</v>
      </c>
      <c r="P18" s="10">
        <v>0</v>
      </c>
      <c r="Q18" s="10">
        <v>0</v>
      </c>
      <c r="R18" s="10">
        <v>0</v>
      </c>
      <c r="S18" s="10">
        <v>138</v>
      </c>
      <c r="T18" s="10">
        <v>27514</v>
      </c>
      <c r="U18" s="10">
        <v>0</v>
      </c>
      <c r="V18" s="10">
        <v>690</v>
      </c>
      <c r="W18" s="10">
        <v>0</v>
      </c>
      <c r="X18" s="10">
        <v>0</v>
      </c>
      <c r="Y18" s="11">
        <f t="shared" si="0"/>
        <v>42112</v>
      </c>
    </row>
    <row r="19" spans="1:25" s="2" customFormat="1" x14ac:dyDescent="0.25">
      <c r="A19" s="9" t="s">
        <v>33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0</v>
      </c>
    </row>
    <row r="20" spans="1:25" s="2" customFormat="1" x14ac:dyDescent="0.25">
      <c r="A20" s="9" t="s">
        <v>34</v>
      </c>
      <c r="B20" s="10">
        <v>814</v>
      </c>
      <c r="C20" s="10">
        <v>0</v>
      </c>
      <c r="D20" s="10">
        <v>1250</v>
      </c>
      <c r="E20" s="10">
        <v>0</v>
      </c>
      <c r="F20" s="10">
        <v>0</v>
      </c>
      <c r="G20" s="10">
        <v>0</v>
      </c>
      <c r="H20" s="10">
        <v>0</v>
      </c>
      <c r="I20" s="10">
        <v>333</v>
      </c>
      <c r="J20" s="10">
        <v>1788</v>
      </c>
      <c r="K20" s="10">
        <v>15247</v>
      </c>
      <c r="L20" s="10">
        <v>0</v>
      </c>
      <c r="M20" s="10">
        <v>0</v>
      </c>
      <c r="N20" s="10">
        <v>103</v>
      </c>
      <c r="O20" s="10">
        <v>0</v>
      </c>
      <c r="P20" s="10">
        <v>0</v>
      </c>
      <c r="Q20" s="10">
        <v>0</v>
      </c>
      <c r="R20" s="10">
        <v>0</v>
      </c>
      <c r="S20" s="10">
        <v>223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19758</v>
      </c>
    </row>
    <row r="21" spans="1:25" s="2" customFormat="1" x14ac:dyDescent="0.25">
      <c r="A21" s="9" t="s">
        <v>35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10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4617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4627</v>
      </c>
    </row>
    <row r="22" spans="1:25" s="2" customFormat="1" x14ac:dyDescent="0.25">
      <c r="A22" s="9" t="s">
        <v>36</v>
      </c>
      <c r="B22" s="10">
        <v>522</v>
      </c>
      <c r="C22" s="10">
        <v>0</v>
      </c>
      <c r="D22" s="10">
        <v>1621</v>
      </c>
      <c r="E22" s="10">
        <v>0</v>
      </c>
      <c r="F22" s="10">
        <v>0</v>
      </c>
      <c r="G22" s="10">
        <v>0</v>
      </c>
      <c r="H22" s="10">
        <v>37</v>
      </c>
      <c r="I22" s="10">
        <v>296</v>
      </c>
      <c r="J22" s="10">
        <v>75</v>
      </c>
      <c r="K22" s="10">
        <v>12462</v>
      </c>
      <c r="L22" s="10">
        <v>0</v>
      </c>
      <c r="M22" s="10">
        <v>0</v>
      </c>
      <c r="N22" s="10">
        <v>103</v>
      </c>
      <c r="O22" s="10">
        <v>0</v>
      </c>
      <c r="P22" s="10">
        <v>0</v>
      </c>
      <c r="Q22" s="10">
        <v>0</v>
      </c>
      <c r="R22" s="10">
        <v>0</v>
      </c>
      <c r="S22" s="10">
        <v>284</v>
      </c>
      <c r="T22" s="10">
        <v>38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15438</v>
      </c>
    </row>
    <row r="23" spans="1:25" s="2" customFormat="1" x14ac:dyDescent="0.25">
      <c r="A23" s="9" t="s">
        <v>37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22634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22634</v>
      </c>
    </row>
    <row r="24" spans="1:25" s="2" customFormat="1" x14ac:dyDescent="0.25">
      <c r="A24" s="9" t="s">
        <v>38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28</v>
      </c>
      <c r="J24" s="10">
        <v>984</v>
      </c>
      <c r="K24" s="10">
        <v>0</v>
      </c>
      <c r="L24" s="10">
        <v>0</v>
      </c>
      <c r="M24" s="10">
        <v>0</v>
      </c>
      <c r="N24" s="10">
        <v>0</v>
      </c>
      <c r="O24" s="10">
        <v>2885</v>
      </c>
      <c r="P24" s="10">
        <v>0</v>
      </c>
      <c r="Q24" s="10">
        <v>0</v>
      </c>
      <c r="R24" s="10">
        <v>0</v>
      </c>
      <c r="S24" s="10">
        <v>0</v>
      </c>
      <c r="T24" s="10">
        <v>16843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20740</v>
      </c>
    </row>
    <row r="25" spans="1:25" s="2" customFormat="1" x14ac:dyDescent="0.25">
      <c r="A25" s="9" t="s">
        <v>39</v>
      </c>
      <c r="B25" s="10">
        <v>7060</v>
      </c>
      <c r="C25" s="10">
        <v>21</v>
      </c>
      <c r="D25" s="10">
        <v>363</v>
      </c>
      <c r="E25" s="10">
        <v>0</v>
      </c>
      <c r="F25" s="10">
        <v>0</v>
      </c>
      <c r="G25" s="10">
        <v>0</v>
      </c>
      <c r="H25" s="10">
        <v>0</v>
      </c>
      <c r="I25" s="10">
        <v>5558</v>
      </c>
      <c r="J25" s="10">
        <v>1147</v>
      </c>
      <c r="K25" s="10">
        <v>529</v>
      </c>
      <c r="L25" s="10">
        <v>0</v>
      </c>
      <c r="M25" s="10">
        <v>0</v>
      </c>
      <c r="N25" s="10">
        <v>493</v>
      </c>
      <c r="O25" s="10">
        <v>1112</v>
      </c>
      <c r="P25" s="10">
        <v>0</v>
      </c>
      <c r="Q25" s="10">
        <v>0</v>
      </c>
      <c r="R25" s="10">
        <v>0</v>
      </c>
      <c r="S25" s="10">
        <v>164</v>
      </c>
      <c r="T25" s="10">
        <v>24553</v>
      </c>
      <c r="U25" s="10">
        <v>0</v>
      </c>
      <c r="V25" s="10">
        <v>41</v>
      </c>
      <c r="W25" s="10">
        <v>0</v>
      </c>
      <c r="X25" s="10">
        <v>0</v>
      </c>
      <c r="Y25" s="11">
        <f t="shared" si="0"/>
        <v>41041</v>
      </c>
    </row>
    <row r="26" spans="1:25" s="2" customFormat="1" x14ac:dyDescent="0.25">
      <c r="A26" s="9" t="s">
        <v>40</v>
      </c>
      <c r="B26" s="10">
        <v>6081</v>
      </c>
      <c r="C26" s="10">
        <v>674</v>
      </c>
      <c r="D26" s="10">
        <v>3041</v>
      </c>
      <c r="E26" s="10">
        <v>0</v>
      </c>
      <c r="F26" s="10">
        <v>0</v>
      </c>
      <c r="G26" s="10">
        <v>0</v>
      </c>
      <c r="H26" s="10">
        <v>439</v>
      </c>
      <c r="I26" s="10">
        <v>4914</v>
      </c>
      <c r="J26" s="10">
        <v>7082</v>
      </c>
      <c r="K26" s="10">
        <v>16884</v>
      </c>
      <c r="L26" s="10">
        <v>0</v>
      </c>
      <c r="M26" s="10">
        <v>0</v>
      </c>
      <c r="N26" s="10">
        <v>1366</v>
      </c>
      <c r="O26" s="10">
        <v>0</v>
      </c>
      <c r="P26" s="10">
        <v>0</v>
      </c>
      <c r="Q26" s="10">
        <v>217</v>
      </c>
      <c r="R26" s="10">
        <v>0</v>
      </c>
      <c r="S26" s="10">
        <v>498</v>
      </c>
      <c r="T26" s="10">
        <v>1546</v>
      </c>
      <c r="U26" s="10">
        <v>0</v>
      </c>
      <c r="V26" s="10">
        <v>122</v>
      </c>
      <c r="W26" s="10">
        <v>0</v>
      </c>
      <c r="X26" s="10">
        <v>0</v>
      </c>
      <c r="Y26" s="11">
        <f t="shared" si="0"/>
        <v>42864</v>
      </c>
    </row>
    <row r="27" spans="1:25" s="2" customFormat="1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12945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12945</v>
      </c>
    </row>
    <row r="28" spans="1:25" s="2" customFormat="1" x14ac:dyDescent="0.25">
      <c r="A28" s="9" t="s">
        <v>42</v>
      </c>
      <c r="B28" s="10">
        <v>504</v>
      </c>
      <c r="C28" s="10">
        <v>0</v>
      </c>
      <c r="D28" s="10">
        <v>526</v>
      </c>
      <c r="E28" s="10">
        <v>0</v>
      </c>
      <c r="F28" s="10">
        <v>0</v>
      </c>
      <c r="G28" s="10">
        <v>0</v>
      </c>
      <c r="H28" s="10">
        <v>74</v>
      </c>
      <c r="I28" s="10">
        <v>536</v>
      </c>
      <c r="J28" s="10">
        <v>351</v>
      </c>
      <c r="K28" s="10">
        <v>4672</v>
      </c>
      <c r="L28" s="10">
        <v>0</v>
      </c>
      <c r="M28" s="10">
        <v>0</v>
      </c>
      <c r="N28" s="10">
        <v>27</v>
      </c>
      <c r="O28" s="10">
        <v>0</v>
      </c>
      <c r="P28" s="10">
        <v>0</v>
      </c>
      <c r="Q28" s="10">
        <v>0</v>
      </c>
      <c r="R28" s="10">
        <v>0</v>
      </c>
      <c r="S28" s="10">
        <v>188</v>
      </c>
      <c r="T28" s="10">
        <v>285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7163</v>
      </c>
    </row>
    <row r="29" spans="1:25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1289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1289</v>
      </c>
    </row>
    <row r="30" spans="1:25" s="2" customFormat="1" x14ac:dyDescent="0.25">
      <c r="A30" s="12" t="s">
        <v>68</v>
      </c>
      <c r="B30" s="13">
        <f t="shared" ref="B30:Y30" si="1">SUM(B5:B29)</f>
        <v>34457</v>
      </c>
      <c r="C30" s="13">
        <f t="shared" si="1"/>
        <v>45665</v>
      </c>
      <c r="D30" s="13">
        <f t="shared" si="1"/>
        <v>21298</v>
      </c>
      <c r="E30" s="13">
        <f t="shared" si="1"/>
        <v>0</v>
      </c>
      <c r="F30" s="13">
        <f t="shared" si="1"/>
        <v>0</v>
      </c>
      <c r="G30" s="13">
        <f t="shared" si="1"/>
        <v>0</v>
      </c>
      <c r="H30" s="13">
        <f t="shared" si="1"/>
        <v>4640</v>
      </c>
      <c r="I30" s="13">
        <f t="shared" si="1"/>
        <v>36583</v>
      </c>
      <c r="J30" s="13">
        <f t="shared" si="1"/>
        <v>46128</v>
      </c>
      <c r="K30" s="13">
        <f t="shared" si="1"/>
        <v>91528</v>
      </c>
      <c r="L30" s="13">
        <f t="shared" si="1"/>
        <v>0</v>
      </c>
      <c r="M30" s="13">
        <f t="shared" si="1"/>
        <v>4</v>
      </c>
      <c r="N30" s="13">
        <f t="shared" si="1"/>
        <v>15108</v>
      </c>
      <c r="O30" s="13">
        <f t="shared" si="1"/>
        <v>4271</v>
      </c>
      <c r="P30" s="13">
        <f t="shared" si="1"/>
        <v>55</v>
      </c>
      <c r="Q30" s="13">
        <f t="shared" si="1"/>
        <v>1253</v>
      </c>
      <c r="R30" s="13">
        <f t="shared" si="1"/>
        <v>0</v>
      </c>
      <c r="S30" s="13">
        <f t="shared" si="1"/>
        <v>2889</v>
      </c>
      <c r="T30" s="13">
        <f t="shared" si="1"/>
        <v>131556</v>
      </c>
      <c r="U30" s="13">
        <f t="shared" si="1"/>
        <v>0</v>
      </c>
      <c r="V30" s="13">
        <f t="shared" si="1"/>
        <v>1079</v>
      </c>
      <c r="W30" s="13">
        <f t="shared" si="1"/>
        <v>0</v>
      </c>
      <c r="X30" s="13">
        <f t="shared" si="1"/>
        <v>0</v>
      </c>
      <c r="Y30" s="14">
        <f t="shared" si="1"/>
        <v>436514</v>
      </c>
    </row>
  </sheetData>
  <pageMargins left="0.70866141732283472" right="0.70866141732283472" top="0.74803149606299213" bottom="0.74803149606299213" header="0.31496062992125984" footer="0.31496062992125984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Tabela 1</vt:lpstr>
      <vt:lpstr>Tabela 2</vt:lpstr>
      <vt:lpstr>Tabela 3</vt:lpstr>
      <vt:lpstr>Tabela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2023-07-05T06:13:42Z</cp:lastPrinted>
  <dcterms:created xsi:type="dcterms:W3CDTF">2023-07-05T05:56:12Z</dcterms:created>
  <dcterms:modified xsi:type="dcterms:W3CDTF">2023-07-05T06:13:49Z</dcterms:modified>
</cp:coreProperties>
</file>