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"/>
    </mc:Choice>
  </mc:AlternateContent>
  <xr:revisionPtr revIDLastSave="0" documentId="13_ncr:1_{0CF87DCD-F83F-41B3-9BAB-FB3C19734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4" r:id="rId1"/>
    <sheet name="BS" sheetId="13" r:id="rId2"/>
    <sheet name="BU" sheetId="12" r:id="rId3"/>
    <sheet name="SP1" sheetId="1" r:id="rId4"/>
    <sheet name="SP2" sheetId="2" r:id="rId5"/>
    <sheet name="SP3" sheetId="3" r:id="rId6"/>
    <sheet name="SP4" sheetId="4" r:id="rId7"/>
    <sheet name="SP5" sheetId="5" r:id="rId8"/>
    <sheet name="SP7" sheetId="6" r:id="rId9"/>
    <sheet name="SP8" sheetId="7" r:id="rId10"/>
    <sheet name="SP9" sheetId="8" r:id="rId11"/>
    <sheet name="SP99" sheetId="9" r:id="rId12"/>
    <sheet name="VS1" sheetId="10" r:id="rId13"/>
    <sheet name="SVl" sheetId="11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\p">#REF!</definedName>
    <definedName name="\z">#REF!</definedName>
    <definedName name="__col1">[2]data!$A$9:$BI$9</definedName>
    <definedName name="__col100">[3]Data!$B$96:$G$96</definedName>
    <definedName name="__col101">[3]Data!$B$151:$G$151</definedName>
    <definedName name="__col46">[3]Data!$B$8:$H$8</definedName>
    <definedName name="__col48">[3]Data!$B$75:$H$75</definedName>
    <definedName name="__row1">[2]data!$A$9:$A$111</definedName>
    <definedName name="__row100">[3]Data!$B$96:$B$140</definedName>
    <definedName name="__row101">[3]Data!$B$151:$B$153</definedName>
    <definedName name="__row46">[3]Data!$B$8:$B$65</definedName>
    <definedName name="__row48">[3]Data!$B$75:$B$85</definedName>
    <definedName name="_col1">[2]data!$A$9:$BI$9</definedName>
    <definedName name="_col100">[3]Data!$B$96:$G$96</definedName>
    <definedName name="_col101">[3]Data!$B$151:$G$151</definedName>
    <definedName name="_col46">[3]Data!$B$8:$H$8</definedName>
    <definedName name="_col48">[3]Data!$B$75:$H$75</definedName>
    <definedName name="_Fill" hidden="1">#REF!</definedName>
    <definedName name="_xlnm._FilterDatabase" hidden="1">'[4] 2773&amp;1713'!#REF!</definedName>
    <definedName name="_MP1">[5]MD!#REF!</definedName>
    <definedName name="_MP2">[5]MD!#REF!</definedName>
    <definedName name="_MP3">[5]MD!#REF!</definedName>
    <definedName name="_MP4">[5]MD!#REF!</definedName>
    <definedName name="_Parse_Out" hidden="1">[6]Reference!#REF!</definedName>
    <definedName name="_row1">[2]data!$A$9:$A$111</definedName>
    <definedName name="_row100">[3]Data!$B$96:$B$140</definedName>
    <definedName name="_row101">[3]Data!$B$151:$B$153</definedName>
    <definedName name="_row46">[3]Data!$B$8:$B$65</definedName>
    <definedName name="_row48">[3]Data!$B$75:$B$85</definedName>
    <definedName name="A">#REF!</definedName>
    <definedName name="AccountRefs">[7]D1!$B$1:$B$65536</definedName>
    <definedName name="adsdf">#REF!</definedName>
    <definedName name="AGENCIES">[6]Reference!#REF!</definedName>
    <definedName name="allDimensions">#REF!</definedName>
    <definedName name="allMeasures">#REF!</definedName>
    <definedName name="AppNameArea">[8]params!#REF!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'[9]Investment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'[9]Investment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'[9]Investment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'[9]Investment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[10]Reference!#REF!</definedName>
    <definedName name="B">#REF!</definedName>
    <definedName name="bfbf">[11]Reference!#REF!</definedName>
    <definedName name="BU_Matrix">[10]Reference!#REF!</definedName>
    <definedName name="Budget">#REF!</definedName>
    <definedName name="Bus_Units">[10]Reference!#REF!</definedName>
    <definedName name="BYEAR">[10]Reference!$A$153</definedName>
    <definedName name="BYEAR2">[10]Reference!#REF!</definedName>
    <definedName name="BYEAR3">[10]Reference!#REF!</definedName>
    <definedName name="CATEGORIES">[10]Reference!#REF!</definedName>
    <definedName name="CC">#REF!</definedName>
    <definedName name="Classes">[12]Tables!#REF!</definedName>
    <definedName name="člččlčl">#REF!</definedName>
    <definedName name="clime">[13]Clime1!$D$2:$P$452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[7]D1!$A$1:$IV$1</definedName>
    <definedName name="CONTROL">#REF!</definedName>
    <definedName name="corporat" hidden="1">'[14] 2773&amp;1713'!#REF!</definedName>
    <definedName name="Coy_Name">#REF!</definedName>
    <definedName name="COY_REF">#REF!</definedName>
    <definedName name="CURRENCIES">[6]Reference!$A$19:$D$29</definedName>
    <definedName name="Currency">[15]Reference!$C$31</definedName>
    <definedName name="Currency_ID_selected">'[16]Reporting Parameters'!$B$11</definedName>
    <definedName name="CurrentApp">#REF!</definedName>
    <definedName name="CURRNAME">[17]Tables!$B$74</definedName>
    <definedName name="cxzc">[18]Sheet1!$I$13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[6]Reference!#REF!</definedName>
    <definedName name="Data">#REF!</definedName>
    <definedName name="data1">[2]data!$A$9:$BI$111</definedName>
    <definedName name="data100">[3]Data!$B$96:$H$140</definedName>
    <definedName name="data101">[3]Data!$B$151:$H$153</definedName>
    <definedName name="Data45">[3]Data!$B$8:$H$65</definedName>
    <definedName name="Data48">[3]Data!$B$75:$H$85</definedName>
    <definedName name="DataArea_Prefix">#REF!</definedName>
    <definedName name="DataMart">#REF!</definedName>
    <definedName name="DataRange">[7]D1!$A$1:$BT$314</definedName>
    <definedName name="DATENO">#REF!</definedName>
    <definedName name="DateSelected">[19]Main!$C$77</definedName>
    <definedName name="datum">[20]Naslovni!$B$7</definedName>
    <definedName name="datum_izrade">[20]Naslovni!$E$5</definedName>
    <definedName name="dBus_UNits">[10]Reference!#REF!</definedName>
    <definedName name="dc">[18]Sheet1!$I$13</definedName>
    <definedName name="DCURRENCIES">[6]Reference!#REF!</definedName>
    <definedName name="DD">#REF!</definedName>
    <definedName name="ddd">[18]Sheet1!$I$13</definedName>
    <definedName name="dDept">[10]Reference!#REF!</definedName>
    <definedName name="dEmpType">[10]Reference!#REF!</definedName>
    <definedName name="dEntities">[10]Reference!$A$5:$A$23</definedName>
    <definedName name="dfggh">#REF!</definedName>
    <definedName name="dfhgh">#REF!</definedName>
    <definedName name="dg">[18]Sheet1!$I$13</definedName>
    <definedName name="DIRCO">[10]Reference!#REF!</definedName>
    <definedName name="DIVISIONNAME">[15]Reference!$A$30</definedName>
    <definedName name="drustvo">[20]Naslovni!$B$5</definedName>
    <definedName name="DSUBCLASSES">[6]Reference!#REF!</definedName>
    <definedName name="dsubdivision">[6]Reference!#REF!</definedName>
    <definedName name="DSYNDICATES">[6]Reference!#REF!</definedName>
    <definedName name="DSYNDICSATES">[6]Reference!#REF!</definedName>
    <definedName name="dType">[10]Reference!#REF!</definedName>
    <definedName name="EE">#REF!</definedName>
    <definedName name="eee">#REF!</definedName>
    <definedName name="ENTITIES">[6]Reference!$A$4:$C$15</definedName>
    <definedName name="Entity">[15]Reference!$A$31</definedName>
    <definedName name="EntityName">[21]Main!$G$8</definedName>
    <definedName name="EUR_AVERAGE">'[22]EUR AVG HIST'!$C$4:$O$78</definedName>
    <definedName name="EUR_AVERAGE_CURRENCY">'[22]EUR AVG HIST'!$B$4:$B$78</definedName>
    <definedName name="EUR_AVERAGE_MONTH">'[22]EUR AVG HIST'!$C$3:$O$3</definedName>
    <definedName name="EUR_HIST">'[22]EUR HIST'!$C$4:$O$78</definedName>
    <definedName name="EUR_HIST_CURRENCY">'[22]EUR HIST'!$B$4:$B$78</definedName>
    <definedName name="EUR_HIST_MONTH">'[22]EUR HIST'!$C$3:$O$3</definedName>
    <definedName name="Excel_BuiltIn__FilterDatabase_4">#REF!</definedName>
    <definedName name="Excel_BuiltIn_Print_Area_1">[23]БС!#REF!</definedName>
    <definedName name="Excel_BuiltIn_Print_Area_1_1">#REF!</definedName>
    <definedName name="Excel_BuiltIn_Print_Area_15_1">#REF!</definedName>
    <definedName name="Excel_BuiltIn_Print_Area_2">'[24]SP-1-R'!#REF!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[25]Constants!$B$10</definedName>
    <definedName name="EXPTYPES">[10]Reference!#REF!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[10]Reference!#REF!</definedName>
    <definedName name="FYEAR1">[26]Reference!$B$36</definedName>
    <definedName name="FYEAR2">[27]Reference!$B$40</definedName>
    <definedName name="FYEAR3">[27]Reference!$B$41</definedName>
    <definedName name="FYEAR4">[26]Reference!$B$37</definedName>
    <definedName name="FYEAR5">[27]Reference!$B$38</definedName>
    <definedName name="FYEAR52">[28]Reference!$B$38</definedName>
    <definedName name="g" hidden="1">'[29] 2773&amp;1713'!#REF!</definedName>
    <definedName name="GBP_AVERAGE">'[30]GBP AVG HIST'!$C$4:$O$76</definedName>
    <definedName name="GBP_AVERAGE_CURRENCY">'[30]GBP AVG HIST'!$B$4:$B$76</definedName>
    <definedName name="GBP_AVERAGE_MONTH">'[30]GBP AVG HIST'!$C$3:$O$3</definedName>
    <definedName name="GBP_HIST">'[30]GBP HIST'!$C$4:$O$76</definedName>
    <definedName name="GBP_HIST_CURRENCY">'[30]GBP HIST'!$B$4:$B$76</definedName>
    <definedName name="GBP_HIST_MONTH">'[30]GBP HIST'!$C$3:$O$3</definedName>
    <definedName name="ghkjk">#REF!</definedName>
    <definedName name="gughksd" hidden="1">[31]Reference!#REF!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[15]Start!$E$15</definedName>
    <definedName name="hv">#REF!</definedName>
    <definedName name="i">#REF!</definedName>
    <definedName name="InputAccountRefs">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[27]Start!$E$13</definedName>
    <definedName name="jhkljhkkl">#REF!</definedName>
    <definedName name="Key">'[32]Key Table'!$B$2:$B$20</definedName>
    <definedName name="klčlkkl">#REF!</definedName>
    <definedName name="kraj_razdoblja">[20]Naslovni!$B$9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'[16]Reporting Parameters'!$C$1</definedName>
    <definedName name="Model_ID1_No">'[16]Reporting Parameters'!$B$1</definedName>
    <definedName name="Model_Name1b">'[16]Reporting Parameters'!$E$1</definedName>
    <definedName name="Month">[32]Table!$E$2:$E$14</definedName>
    <definedName name="Month_Col_Index_Num">'[16]Reporting Parameters'!$B$4</definedName>
    <definedName name="Month_No">'[16]Reporting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[32]Table!$A$2:$A$31</definedName>
    <definedName name="Password">#REF!</definedName>
    <definedName name="period">[20]Naslovni!$E$7</definedName>
    <definedName name="Period_PY">#REF!</definedName>
    <definedName name="PERIOD_REF">#REF!</definedName>
    <definedName name="Period_Title">[10]Reference!#REF!</definedName>
    <definedName name="Periods">[17]Tables!$A$22:$D$49</definedName>
    <definedName name="PREPARER">#REF!</definedName>
    <definedName name="prethodna_godina">[33]Naslovni!$L$5</definedName>
    <definedName name="_xlnm.Print_Titles" localSheetId="1">BS!$1:$2</definedName>
    <definedName name="_xlnm.Print_Titles" localSheetId="2">BU!$1:$2</definedName>
    <definedName name="_xlnm.Print_Titles" localSheetId="3">'SP1'!$1:$3</definedName>
    <definedName name="_xlnm.Print_Titles" localSheetId="4">'SP2'!$A:$B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'[34] 2773&amp;1713'!#REF!</definedName>
    <definedName name="range52">#REF!</definedName>
    <definedName name="range53">#REF!</definedName>
    <definedName name="range53.2">#REF!</definedName>
    <definedName name="range53.3">#REF!</definedName>
    <definedName name="Rate">[35]zbiren!#REF!</definedName>
    <definedName name="RawData">#REF!</definedName>
    <definedName name="RawHeader">#REF!</definedName>
    <definedName name="razdoblje">[20]Naslovni!$E$7</definedName>
    <definedName name="Report_Prefix">#REF!</definedName>
    <definedName name="Return_To_Packout">'[36]APL01a_STAT &amp; APL01b_MGT'!#REF!</definedName>
    <definedName name="s">#REF!</definedName>
    <definedName name="sa">[18]Sheet1!$I$13</definedName>
    <definedName name="SandPRates">[37]Input!#REF!</definedName>
    <definedName name="sasasda">#REF!</definedName>
    <definedName name="sd">[18]Sheet1!$I$13</definedName>
    <definedName name="sda">[18]Sheet1!$I$13</definedName>
    <definedName name="SearchText">[38]Input!#REF!</definedName>
    <definedName name="Security">#REF!</definedName>
    <definedName name="SFR">[27]Start!$E$14</definedName>
    <definedName name="SOURCES">[10]Reference!#REF!</definedName>
    <definedName name="SUBCLASSES">[6]Reference!#REF!</definedName>
    <definedName name="SUBDIVISIONS">[6]Reference!#REF!</definedName>
    <definedName name="SYNDICATES">[6]Reference!#REF!</definedName>
    <definedName name="Tax_Rate">[26]Start!$E$12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'[39]1425'!#REF!</definedName>
    <definedName name="TextRefCopy6">'[39]1425'!#REF!</definedName>
    <definedName name="TextRefCopy7">#REF!</definedName>
    <definedName name="TextRefCopy8">#REF!</definedName>
    <definedName name="TextRefCopyRangeCount" hidden="1">3</definedName>
    <definedName name="titel">'[40]A$ CE'!$F$4</definedName>
    <definedName name="Title">'[40]A$ CE'!$F$4</definedName>
    <definedName name="Type">[10]Reference!#REF!</definedName>
    <definedName name="Typei">[10]Reference!#REF!</definedName>
    <definedName name="UnderYear1">[15]Reference!$B$36</definedName>
    <definedName name="UnderYear2">[15]Reference!$B$37</definedName>
    <definedName name="UserData1">'[5]User Data'!$E$7:$H$8,'[5]User Data'!$G$12:$H$16,'[5]User Data'!$G$21:$H$21,'[5]User Data'!$H$25,'[5]User Data'!$G$26</definedName>
    <definedName name="UserData2">'[5]User Data'!$E$7:$H$8,'[5]User Data'!$G$12:$H$16,'[5]User Data'!$H$25,'[5]User Data'!$G$26:$G$27</definedName>
    <definedName name="UserId">#REF!</definedName>
    <definedName name="v">[18]Sheet1!$I$13</definedName>
    <definedName name="ValFormulae">#REF!</definedName>
    <definedName name="ValMonths">#REF!</definedName>
    <definedName name="vf">[18]Sheet1!$I$13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[18]Sheet1!$I$13</definedName>
    <definedName name="Year">#REF!</definedName>
    <definedName name="Yearly_Data">'[16]Yearly Prod Data'!$A$1:$M$3183</definedName>
    <definedName name="ygjutd" hidden="1">'[41] 2773&amp;1713'!#REF!</definedName>
    <definedName name="YTD_COB_Data">'[16]YTD COB Data'!#REF!</definedName>
    <definedName name="YTD_Data">'[16]YTD Prod Data'!$A$1:$S$2271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139" i="13" l="1"/>
  <c r="F139" i="13" s="1"/>
  <c r="E138" i="13"/>
  <c r="F138" i="13" s="1"/>
  <c r="F137" i="13"/>
  <c r="E137" i="13"/>
  <c r="E136" i="13"/>
  <c r="F136" i="13" s="1"/>
  <c r="E135" i="13"/>
  <c r="F135" i="13" s="1"/>
  <c r="E134" i="13"/>
  <c r="F134" i="13" s="1"/>
  <c r="E133" i="13"/>
  <c r="F133" i="13" s="1"/>
  <c r="E132" i="13"/>
  <c r="F132" i="13" s="1"/>
  <c r="E131" i="13"/>
  <c r="F131" i="13" s="1"/>
  <c r="F130" i="13"/>
  <c r="E130" i="13"/>
  <c r="F129" i="13"/>
  <c r="E129" i="13"/>
  <c r="E128" i="13"/>
  <c r="F128" i="13" s="1"/>
  <c r="E127" i="13"/>
  <c r="F127" i="13" s="1"/>
  <c r="F126" i="13"/>
  <c r="E126" i="13"/>
  <c r="F125" i="13"/>
  <c r="E125" i="13"/>
  <c r="E124" i="13"/>
  <c r="F124" i="13" s="1"/>
  <c r="E123" i="13"/>
  <c r="F123" i="13" s="1"/>
  <c r="F122" i="13"/>
  <c r="E122" i="13"/>
  <c r="E121" i="13"/>
  <c r="F121" i="13" s="1"/>
  <c r="E120" i="13"/>
  <c r="F120" i="13" s="1"/>
  <c r="E119" i="13"/>
  <c r="F119" i="13" s="1"/>
  <c r="E118" i="13"/>
  <c r="F118" i="13" s="1"/>
  <c r="E117" i="13"/>
  <c r="F117" i="13" s="1"/>
  <c r="E116" i="13"/>
  <c r="F116" i="13" s="1"/>
  <c r="F115" i="13"/>
  <c r="E115" i="13"/>
  <c r="F114" i="13"/>
  <c r="E114" i="13"/>
  <c r="F113" i="13"/>
  <c r="E113" i="13"/>
  <c r="E112" i="13"/>
  <c r="F112" i="13" s="1"/>
  <c r="E111" i="13"/>
  <c r="F111" i="13" s="1"/>
  <c r="F110" i="13"/>
  <c r="E110" i="13"/>
  <c r="E109" i="13"/>
  <c r="F109" i="13" s="1"/>
  <c r="E108" i="13"/>
  <c r="F108" i="13" s="1"/>
  <c r="E107" i="13"/>
  <c r="F107" i="13" s="1"/>
  <c r="F106" i="13"/>
  <c r="E106" i="13"/>
  <c r="F105" i="13"/>
  <c r="E105" i="13"/>
  <c r="E104" i="13"/>
  <c r="F104" i="13" s="1"/>
  <c r="E103" i="13"/>
  <c r="F103" i="13" s="1"/>
  <c r="E102" i="13"/>
  <c r="F102" i="13" s="1"/>
  <c r="F101" i="13"/>
  <c r="E101" i="13"/>
  <c r="F100" i="13"/>
  <c r="E100" i="13"/>
  <c r="E99" i="13"/>
  <c r="F99" i="13" s="1"/>
  <c r="E98" i="13"/>
  <c r="F98" i="13" s="1"/>
  <c r="E97" i="13"/>
  <c r="F97" i="13" s="1"/>
  <c r="E96" i="13"/>
  <c r="F96" i="13" s="1"/>
  <c r="E95" i="13"/>
  <c r="F95" i="13" s="1"/>
  <c r="E94" i="13"/>
  <c r="F94" i="13" s="1"/>
  <c r="E93" i="13"/>
  <c r="F93" i="13" s="1"/>
  <c r="E92" i="13"/>
  <c r="F92" i="13" s="1"/>
  <c r="F91" i="13"/>
  <c r="E91" i="13"/>
  <c r="F90" i="13"/>
  <c r="E90" i="13"/>
  <c r="E89" i="13"/>
  <c r="F89" i="13" s="1"/>
  <c r="E88" i="13"/>
  <c r="F88" i="13" s="1"/>
  <c r="E87" i="13"/>
  <c r="F87" i="13" s="1"/>
  <c r="E86" i="13"/>
  <c r="F86" i="13" s="1"/>
  <c r="E85" i="13"/>
  <c r="F85" i="13" s="1"/>
  <c r="F84" i="13"/>
  <c r="E84" i="13"/>
  <c r="E83" i="13"/>
  <c r="F83" i="13" s="1"/>
  <c r="E82" i="13"/>
  <c r="F82" i="13" s="1"/>
  <c r="E81" i="13"/>
  <c r="F81" i="13" s="1"/>
  <c r="E80" i="13"/>
  <c r="F80" i="13" s="1"/>
  <c r="E79" i="13"/>
  <c r="F79" i="13" s="1"/>
  <c r="E78" i="13"/>
  <c r="F78" i="13" s="1"/>
  <c r="F77" i="13"/>
  <c r="E77" i="13"/>
  <c r="E76" i="13"/>
  <c r="F76" i="13" s="1"/>
  <c r="E75" i="13"/>
  <c r="F75" i="13" s="1"/>
  <c r="E74" i="13"/>
  <c r="F74" i="13" s="1"/>
  <c r="E73" i="13"/>
  <c r="F73" i="13" s="1"/>
  <c r="E72" i="13"/>
  <c r="F72" i="13" s="1"/>
  <c r="E71" i="13"/>
  <c r="F71" i="13" s="1"/>
  <c r="E70" i="13"/>
  <c r="F70" i="13" s="1"/>
  <c r="F69" i="13"/>
  <c r="E69" i="13"/>
  <c r="E68" i="13"/>
  <c r="F68" i="13" s="1"/>
  <c r="E67" i="13"/>
  <c r="F67" i="13" s="1"/>
  <c r="E66" i="13"/>
  <c r="F66" i="13" s="1"/>
  <c r="E65" i="13"/>
  <c r="F65" i="13" s="1"/>
  <c r="E64" i="13"/>
  <c r="F64" i="13" s="1"/>
  <c r="E63" i="13"/>
  <c r="F63" i="13" s="1"/>
  <c r="E62" i="13"/>
  <c r="F62" i="13" s="1"/>
  <c r="E61" i="13"/>
  <c r="F61" i="13" s="1"/>
  <c r="E60" i="13"/>
  <c r="F60" i="13" s="1"/>
  <c r="E59" i="13"/>
  <c r="F59" i="13" s="1"/>
  <c r="E58" i="13"/>
  <c r="F58" i="13" s="1"/>
  <c r="E57" i="13"/>
  <c r="F57" i="13" s="1"/>
  <c r="E56" i="13"/>
  <c r="F56" i="13" s="1"/>
  <c r="E55" i="13"/>
  <c r="F55" i="13" s="1"/>
  <c r="E54" i="13"/>
  <c r="F54" i="13" s="1"/>
  <c r="E53" i="13"/>
  <c r="F53" i="13" s="1"/>
  <c r="F52" i="13"/>
  <c r="E52" i="13"/>
  <c r="F51" i="13"/>
  <c r="E51" i="13"/>
  <c r="F50" i="13"/>
  <c r="E50" i="13"/>
  <c r="F49" i="13"/>
  <c r="E49" i="13"/>
  <c r="E48" i="13"/>
  <c r="F48" i="13" s="1"/>
  <c r="E47" i="13"/>
  <c r="F47" i="13" s="1"/>
  <c r="F46" i="13"/>
  <c r="E46" i="13"/>
  <c r="E45" i="13"/>
  <c r="F45" i="13" s="1"/>
  <c r="E44" i="13"/>
  <c r="F44" i="13" s="1"/>
  <c r="F43" i="13"/>
  <c r="E43" i="13"/>
  <c r="F42" i="13"/>
  <c r="E42" i="13"/>
  <c r="E41" i="13"/>
  <c r="F41" i="13" s="1"/>
  <c r="F40" i="13"/>
  <c r="E40" i="13"/>
  <c r="F39" i="13"/>
  <c r="E39" i="13"/>
  <c r="E38" i="13"/>
  <c r="F38" i="13" s="1"/>
  <c r="E37" i="13"/>
  <c r="F37" i="13" s="1"/>
  <c r="E36" i="13"/>
  <c r="F36" i="13" s="1"/>
  <c r="E35" i="13"/>
  <c r="F35" i="13" s="1"/>
  <c r="F34" i="13"/>
  <c r="E34" i="13"/>
  <c r="F33" i="13"/>
  <c r="E33" i="13"/>
  <c r="E32" i="13"/>
  <c r="F32" i="13" s="1"/>
  <c r="E31" i="13"/>
  <c r="F31" i="13" s="1"/>
  <c r="E30" i="13"/>
  <c r="F30" i="13" s="1"/>
  <c r="E29" i="13"/>
  <c r="F29" i="13" s="1"/>
  <c r="E28" i="13"/>
  <c r="F28" i="13" s="1"/>
  <c r="E27" i="13"/>
  <c r="F27" i="13" s="1"/>
  <c r="E26" i="13"/>
  <c r="F26" i="13" s="1"/>
  <c r="E25" i="13"/>
  <c r="F25" i="13" s="1"/>
  <c r="E24" i="13"/>
  <c r="F24" i="13" s="1"/>
  <c r="E23" i="13"/>
  <c r="F23" i="13" s="1"/>
  <c r="E22" i="13"/>
  <c r="F22" i="13" s="1"/>
  <c r="F21" i="13"/>
  <c r="E21" i="13"/>
  <c r="F20" i="13"/>
  <c r="E20" i="13"/>
  <c r="F19" i="13"/>
  <c r="E19" i="13"/>
  <c r="F18" i="13"/>
  <c r="E18" i="13"/>
  <c r="F17" i="13"/>
  <c r="E17" i="13"/>
  <c r="E16" i="13"/>
  <c r="F16" i="13" s="1"/>
  <c r="E15" i="13"/>
  <c r="F15" i="13" s="1"/>
  <c r="F14" i="13"/>
  <c r="E14" i="13"/>
  <c r="F13" i="13"/>
  <c r="E13" i="13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E5" i="13"/>
  <c r="F5" i="13" s="1"/>
  <c r="F4" i="13"/>
  <c r="E4" i="13"/>
  <c r="E3" i="13"/>
  <c r="F3" i="13" s="1"/>
  <c r="E94" i="12"/>
  <c r="F94" i="12" s="1"/>
  <c r="E93" i="12"/>
  <c r="F93" i="12" s="1"/>
  <c r="F92" i="12"/>
  <c r="E92" i="12"/>
  <c r="F91" i="12"/>
  <c r="E91" i="12"/>
  <c r="E90" i="12"/>
  <c r="F90" i="12" s="1"/>
  <c r="E89" i="12"/>
  <c r="F89" i="12" s="1"/>
  <c r="E88" i="12"/>
  <c r="F88" i="12" s="1"/>
  <c r="E87" i="12"/>
  <c r="F87" i="12" s="1"/>
  <c r="E86" i="12"/>
  <c r="F86" i="12" s="1"/>
  <c r="F85" i="12"/>
  <c r="E85" i="12"/>
  <c r="E84" i="12"/>
  <c r="F84" i="12" s="1"/>
  <c r="F83" i="12"/>
  <c r="E83" i="12"/>
  <c r="F82" i="12"/>
  <c r="E82" i="12"/>
  <c r="E81" i="12"/>
  <c r="F81" i="12" s="1"/>
  <c r="F80" i="12"/>
  <c r="E80" i="12"/>
  <c r="F79" i="12"/>
  <c r="E79" i="12"/>
  <c r="F78" i="12"/>
  <c r="E78" i="12"/>
  <c r="E77" i="12"/>
  <c r="F77" i="12" s="1"/>
  <c r="E76" i="12"/>
  <c r="F76" i="12" s="1"/>
  <c r="E75" i="12"/>
  <c r="F75" i="12" s="1"/>
  <c r="E74" i="12"/>
  <c r="F74" i="12" s="1"/>
  <c r="E73" i="12"/>
  <c r="F73" i="12" s="1"/>
  <c r="E72" i="12"/>
  <c r="F72" i="12" s="1"/>
  <c r="E71" i="12"/>
  <c r="F71" i="12" s="1"/>
  <c r="F70" i="12"/>
  <c r="E70" i="12"/>
  <c r="F69" i="12"/>
  <c r="E69" i="12"/>
  <c r="E68" i="12"/>
  <c r="F68" i="12" s="1"/>
  <c r="E67" i="12"/>
  <c r="F67" i="12" s="1"/>
  <c r="E66" i="12"/>
  <c r="F66" i="12" s="1"/>
  <c r="E65" i="12"/>
  <c r="F65" i="12" s="1"/>
  <c r="E64" i="12"/>
  <c r="F64" i="12" s="1"/>
  <c r="E63" i="12"/>
  <c r="F63" i="12" s="1"/>
  <c r="E62" i="12"/>
  <c r="F62" i="12" s="1"/>
  <c r="E61" i="12"/>
  <c r="F61" i="12" s="1"/>
  <c r="E60" i="12"/>
  <c r="F60" i="12" s="1"/>
  <c r="E59" i="12"/>
  <c r="F59" i="12" s="1"/>
  <c r="E58" i="12"/>
  <c r="F58" i="12" s="1"/>
  <c r="E57" i="12"/>
  <c r="F57" i="12" s="1"/>
  <c r="E56" i="12"/>
  <c r="F56" i="12" s="1"/>
  <c r="E55" i="12"/>
  <c r="F55" i="12" s="1"/>
  <c r="E54" i="12"/>
  <c r="F54" i="12" s="1"/>
  <c r="E53" i="12"/>
  <c r="F53" i="12" s="1"/>
  <c r="E52" i="12"/>
  <c r="F52" i="12" s="1"/>
  <c r="F51" i="12"/>
  <c r="E51" i="12"/>
  <c r="F50" i="12"/>
  <c r="E50" i="12"/>
  <c r="F49" i="12"/>
  <c r="E49" i="12"/>
  <c r="E48" i="12"/>
  <c r="F48" i="12" s="1"/>
  <c r="E47" i="12"/>
  <c r="F47" i="12" s="1"/>
  <c r="E46" i="12"/>
  <c r="F46" i="12" s="1"/>
  <c r="F45" i="12"/>
  <c r="E45" i="12"/>
  <c r="F44" i="12"/>
  <c r="E44" i="12"/>
  <c r="F43" i="12"/>
  <c r="E43" i="12"/>
  <c r="F42" i="12"/>
  <c r="E42" i="12"/>
  <c r="F41" i="12"/>
  <c r="E41" i="12"/>
  <c r="F40" i="12"/>
  <c r="E40" i="12"/>
  <c r="E39" i="12"/>
  <c r="F39" i="12" s="1"/>
  <c r="E38" i="12"/>
  <c r="F38" i="12" s="1"/>
  <c r="E37" i="12"/>
  <c r="F37" i="12" s="1"/>
  <c r="F36" i="12"/>
  <c r="E36" i="12"/>
  <c r="E35" i="12"/>
  <c r="F35" i="12" s="1"/>
  <c r="E34" i="12"/>
  <c r="F34" i="12" s="1"/>
  <c r="E33" i="12"/>
  <c r="F33" i="12" s="1"/>
  <c r="F32" i="12"/>
  <c r="E32" i="12"/>
  <c r="E31" i="12"/>
  <c r="F31" i="12" s="1"/>
  <c r="E30" i="12"/>
  <c r="F30" i="12" s="1"/>
  <c r="E29" i="12"/>
  <c r="F29" i="12" s="1"/>
  <c r="F28" i="12"/>
  <c r="E28" i="12"/>
  <c r="E27" i="12"/>
  <c r="F27" i="12" s="1"/>
  <c r="E26" i="12"/>
  <c r="F26" i="12" s="1"/>
  <c r="F25" i="12"/>
  <c r="E25" i="12"/>
  <c r="F24" i="12"/>
  <c r="E24" i="12"/>
  <c r="E23" i="12"/>
  <c r="F23" i="12" s="1"/>
  <c r="E22" i="12"/>
  <c r="F22" i="12" s="1"/>
  <c r="E21" i="12"/>
  <c r="F21" i="12" s="1"/>
  <c r="F20" i="12"/>
  <c r="E20" i="12"/>
  <c r="E19" i="12"/>
  <c r="F19" i="12" s="1"/>
  <c r="E18" i="12"/>
  <c r="F18" i="12" s="1"/>
  <c r="F17" i="12"/>
  <c r="E17" i="12"/>
  <c r="F16" i="12"/>
  <c r="E16" i="12"/>
  <c r="E15" i="12"/>
  <c r="F15" i="12" s="1"/>
  <c r="E14" i="12"/>
  <c r="F14" i="12" s="1"/>
  <c r="E13" i="12"/>
  <c r="F13" i="12" s="1"/>
  <c r="E12" i="12"/>
  <c r="F12" i="12" s="1"/>
  <c r="E11" i="12"/>
  <c r="F11" i="12" s="1"/>
  <c r="E10" i="12"/>
  <c r="F10" i="12" s="1"/>
  <c r="E9" i="12"/>
  <c r="F9" i="12" s="1"/>
  <c r="F8" i="12"/>
  <c r="E8" i="12"/>
  <c r="F7" i="12"/>
  <c r="E7" i="12"/>
  <c r="E6" i="12"/>
  <c r="F6" i="12" s="1"/>
  <c r="E5" i="12"/>
  <c r="F5" i="12" s="1"/>
  <c r="E4" i="12"/>
  <c r="F4" i="12" s="1"/>
  <c r="E3" i="12"/>
  <c r="F3" i="12" s="1"/>
</calcChain>
</file>

<file path=xl/sharedStrings.xml><?xml version="1.0" encoding="utf-8"?>
<sst xmlns="http://schemas.openxmlformats.org/spreadsheetml/2006/main" count="1642" uniqueCount="1330">
  <si>
    <t>Премија | Број на склучени договори | 100</t>
  </si>
  <si>
    <t>Премија | Бруто полисирана премија | 101</t>
  </si>
  <si>
    <t>Премија | Бруто резерви за преносни премии | 102</t>
  </si>
  <si>
    <t>Штети | Брoј на ликвидирани штети | 200</t>
  </si>
  <si>
    <t>Штети | Бруто исплатени (ликвидирани) штети | 201</t>
  </si>
  <si>
    <t>Штети | Број на резервирани штети | 202</t>
  </si>
  <si>
    <t>Штети | Бруто резерви за настанати и пријавени штети | 203</t>
  </si>
  <si>
    <t>100</t>
  </si>
  <si>
    <t>101</t>
  </si>
  <si>
    <t>102</t>
  </si>
  <si>
    <t>200</t>
  </si>
  <si>
    <t>201</t>
  </si>
  <si>
    <t>202</t>
  </si>
  <si>
    <t>203</t>
  </si>
  <si>
    <t>КЛАСА 01 - Осигурување од последици на несреќен случај - НЕЗГОДА | 01</t>
  </si>
  <si>
    <t>01</t>
  </si>
  <si>
    <t xml:space="preserve">	Осигурување на лица од последици на незгода при и надвор од редовна дејност | 0101</t>
  </si>
  <si>
    <t>0101</t>
  </si>
  <si>
    <t xml:space="preserve">	Осигурување на лица од последици на незгода во моторните возила и при извршување на посебна дејност | 0102</t>
  </si>
  <si>
    <t>0102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</si>
  <si>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</si>
  <si>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0103</t>
  </si>
  <si>
    <t xml:space="preserve">	Осигурување на гости, посетители на приредби, излетници и туристи од последици на незгода | 0104</t>
  </si>
  <si>
    <t>0104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</si>
  <si>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</si>
  <si>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0105</t>
  </si>
  <si>
    <t xml:space="preserve">	Останати посебни осигурувања од последици на незгода | 0106</t>
  </si>
  <si>
    <t>0106</t>
  </si>
  <si>
    <t xml:space="preserve">	Задолжително осигурување на патници во јавниот сообраќај од последици на незгода | 0107</t>
  </si>
  <si>
    <t>0107</t>
  </si>
  <si>
    <t xml:space="preserve">	Осигурување на раководители (менаџери) од последици на незгода | 0108</t>
  </si>
  <si>
    <t>0108</t>
  </si>
  <si>
    <t xml:space="preserve">	Останати осигурувања од последици на незгода | 0199</t>
  </si>
  <si>
    <t>0199</t>
  </si>
  <si>
    <t>КЛАСА 02 - Здравствено осигурување | 02</t>
  </si>
  <si>
    <t>02</t>
  </si>
  <si>
    <t xml:space="preserve">	Дополнително здравствено осигурување согласно Законот за доброволно здравствено осигурување | 0201</t>
  </si>
  <si>
    <t>0201</t>
  </si>
  <si>
    <t xml:space="preserve">	Приватно здравствено осигурување согласно Законот за доброволно здравствено осигурување | 0202</t>
  </si>
  <si>
    <t>0202</t>
  </si>
  <si>
    <t xml:space="preserve">	Останати доброволни здравствени осигурувања | 0299</t>
  </si>
  <si>
    <t>0299</t>
  </si>
  <si>
    <t>КЛАСА 03 - Осигурување на моторни возила (каско) | 03</t>
  </si>
  <si>
    <t>03</t>
  </si>
  <si>
    <t xml:space="preserve">	Каско осигурување на моторни возила на сопствен погон | 0301</t>
  </si>
  <si>
    <t>0301</t>
  </si>
  <si>
    <t xml:space="preserve">	Останати осигурувања на моторни возила | 0399</t>
  </si>
  <si>
    <t>0399</t>
  </si>
  <si>
    <t>КЛАСА 04 - Осигурување на шински возила (каско) | 04</t>
  </si>
  <si>
    <t>04</t>
  </si>
  <si>
    <t xml:space="preserve">	Каско осигурување на шински возила | 0401</t>
  </si>
  <si>
    <t>0401</t>
  </si>
  <si>
    <t xml:space="preserve">	Останати осигурувања на шински возила | 0499</t>
  </si>
  <si>
    <t>0499</t>
  </si>
  <si>
    <t>КЛАСА 05 - Осигурување на воздухоплови (каско) | 05</t>
  </si>
  <si>
    <t>05</t>
  </si>
  <si>
    <t xml:space="preserve">	Каско осигурување на воздухоплови | 0501</t>
  </si>
  <si>
    <t>0501</t>
  </si>
  <si>
    <t xml:space="preserve">	Останати осигурувања на воздухоплови | 0599</t>
  </si>
  <si>
    <t>0599</t>
  </si>
  <si>
    <t>КЛАСА 06 - Осигурување на пловни објекти (каско) | 06</t>
  </si>
  <si>
    <t>06</t>
  </si>
  <si>
    <t xml:space="preserve">	Каско осигурување на пловни објекти | 0601</t>
  </si>
  <si>
    <t>0601</t>
  </si>
  <si>
    <t xml:space="preserve">	Останати осигурувања на пловни објекти | 0699</t>
  </si>
  <si>
    <t>0699</t>
  </si>
  <si>
    <t>КЛАСА 07 - Осигурување на стока во превоз (карго) | 07</t>
  </si>
  <si>
    <t>07</t>
  </si>
  <si>
    <t xml:space="preserve">	Осигурување на стока во меѓународен превоз | 0701</t>
  </si>
  <si>
    <t>0701</t>
  </si>
  <si>
    <t xml:space="preserve">	Осигурување на стока во домашен превоз | 0702</t>
  </si>
  <si>
    <t>0702</t>
  </si>
  <si>
    <t xml:space="preserve">	Останати осигурувања на стока во превоз | 0799</t>
  </si>
  <si>
    <t>0799</t>
  </si>
  <si>
    <t>КЛАСА 08 - Осигурување на имот од пожар и природни непогоди | 08</t>
  </si>
  <si>
    <t>08</t>
  </si>
  <si>
    <t xml:space="preserve">	Осигурување на имот на физички лица | 0801</t>
  </si>
  <si>
    <t>0801</t>
  </si>
  <si>
    <t xml:space="preserve">		Осигурување на посеви и плодови | 080101</t>
  </si>
  <si>
    <t>080101</t>
  </si>
  <si>
    <t xml:space="preserve">		Осигурување на животни | 080102</t>
  </si>
  <si>
    <t>080102</t>
  </si>
  <si>
    <t xml:space="preserve">		Осигурување на објекти во градба и монтажа | 080103</t>
  </si>
  <si>
    <t>080103</t>
  </si>
  <si>
    <t xml:space="preserve">		Осигурување на градби и/или нивна содржина (освен 080105) | 080104</t>
  </si>
  <si>
    <t>080104</t>
  </si>
  <si>
    <t xml:space="preserve">		Домаќинско осигурување | 080105</t>
  </si>
  <si>
    <t>080105</t>
  </si>
  <si>
    <t xml:space="preserve">		Останати осигурувања на имот на физички лица | 080199</t>
  </si>
  <si>
    <t>080199</t>
  </si>
  <si>
    <t xml:space="preserve">	Осигурување на имот на правни лица | 0802</t>
  </si>
  <si>
    <t>0802</t>
  </si>
  <si>
    <t xml:space="preserve">		Осигурување на посеви и плодови | 080201</t>
  </si>
  <si>
    <t>080201</t>
  </si>
  <si>
    <t xml:space="preserve">		Осигурување на животни | 080202</t>
  </si>
  <si>
    <t>080202</t>
  </si>
  <si>
    <t xml:space="preserve">		Осигурување на објекти во градба и монтажа | 080203</t>
  </si>
  <si>
    <t>080203</t>
  </si>
  <si>
    <t xml:space="preserve">		Осигурување на градби и/или нивна содржина (освен 080205 и 080206) | 080204</t>
  </si>
  <si>
    <t>080204</t>
  </si>
  <si>
    <t xml:space="preserve">		Осигурување на имот на електроенергетски претпријатија | 080205</t>
  </si>
  <si>
    <t>080205</t>
  </si>
  <si>
    <t xml:space="preserve">		Осигурување на имот на телекомуникациски претпријатија | 080206</t>
  </si>
  <si>
    <t>080206</t>
  </si>
  <si>
    <t xml:space="preserve">		Останати осигурувања на имот на правни лица | 080299</t>
  </si>
  <si>
    <t>080299</t>
  </si>
  <si>
    <t>КЛАСА 09 - Други осигурувања на имот | 09</t>
  </si>
  <si>
    <t>09</t>
  </si>
  <si>
    <t xml:space="preserve">	Осигурување на имот на физички лица | 0901</t>
  </si>
  <si>
    <t>0901</t>
  </si>
  <si>
    <t xml:space="preserve">		Осигурување на посеви и плодови | 090101</t>
  </si>
  <si>
    <t>090101</t>
  </si>
  <si>
    <t xml:space="preserve">		Осигурување на животни | 090102</t>
  </si>
  <si>
    <t>090102</t>
  </si>
  <si>
    <t xml:space="preserve">		Осигурување на објекти во градба и монтажа | 090103</t>
  </si>
  <si>
    <t>090103</t>
  </si>
  <si>
    <t xml:space="preserve">		Осигурување на градби и/или нивна содржина (освен 090105) | 090104</t>
  </si>
  <si>
    <t>090104</t>
  </si>
  <si>
    <t xml:space="preserve">		Домаќинско осигурување | 090105</t>
  </si>
  <si>
    <t>090105</t>
  </si>
  <si>
    <t xml:space="preserve">		Останати осигурувања на имот на физички лица | 090199</t>
  </si>
  <si>
    <t>090199</t>
  </si>
  <si>
    <t xml:space="preserve">	Осигурување на имот на правни лица | 0902</t>
  </si>
  <si>
    <t>0902</t>
  </si>
  <si>
    <t xml:space="preserve">		Осигурување на посеви и плодови | 090201</t>
  </si>
  <si>
    <t>090201</t>
  </si>
  <si>
    <t xml:space="preserve">		Осигурување на животни | 090202</t>
  </si>
  <si>
    <t>090202</t>
  </si>
  <si>
    <t xml:space="preserve">		Осигурување на објекти во градба и монтажа | 090203</t>
  </si>
  <si>
    <t>090203</t>
  </si>
  <si>
    <t xml:space="preserve">		Осигурување на градби и/или нивна содржина (освен 090205 и 090206) | 090204</t>
  </si>
  <si>
    <t>090204</t>
  </si>
  <si>
    <t xml:space="preserve">		Осигурување на имот на електроенергетски претпријатија | 090205</t>
  </si>
  <si>
    <t>090205</t>
  </si>
  <si>
    <t xml:space="preserve">		Осигурување на имот на телекомуникациски претпријатија | 090206</t>
  </si>
  <si>
    <t>090206</t>
  </si>
  <si>
    <t xml:space="preserve">		Останати осигурувања на имот на правни лица | 090299</t>
  </si>
  <si>
    <t>090299</t>
  </si>
  <si>
    <t>КЛАСА 08+09 - Осигурување на имот | 89</t>
  </si>
  <si>
    <t>89</t>
  </si>
  <si>
    <t xml:space="preserve">	Осигурување на имот на физички лица | 8901</t>
  </si>
  <si>
    <t>8901</t>
  </si>
  <si>
    <t xml:space="preserve">		Осигурување на посеви и плодови | 890101</t>
  </si>
  <si>
    <t>890101</t>
  </si>
  <si>
    <t xml:space="preserve">		Осигурување на животни | 890102</t>
  </si>
  <si>
    <t>890102</t>
  </si>
  <si>
    <t xml:space="preserve">		Осигурување на објекти во градба и монтажа | 890103</t>
  </si>
  <si>
    <t>890103</t>
  </si>
  <si>
    <t xml:space="preserve">		Осигурување на градби и/или нивна содржина (освен 890105) | 890104</t>
  </si>
  <si>
    <t>890104</t>
  </si>
  <si>
    <t xml:space="preserve">		Домаќинско осигурување | 890105</t>
  </si>
  <si>
    <t>890105</t>
  </si>
  <si>
    <t xml:space="preserve">		Останати осигурувања на имот на физички лица | 890199</t>
  </si>
  <si>
    <t>890199</t>
  </si>
  <si>
    <t xml:space="preserve">	Осигурување на имот на правни лица | 8902</t>
  </si>
  <si>
    <t>8902</t>
  </si>
  <si>
    <t xml:space="preserve">		Осигурување на посеви и плодови | 890201</t>
  </si>
  <si>
    <t>890201</t>
  </si>
  <si>
    <t xml:space="preserve">		Осигурување на животни | 890202</t>
  </si>
  <si>
    <t>890202</t>
  </si>
  <si>
    <t xml:space="preserve">		Осигурување на објекти во градба и монтажа | 890203</t>
  </si>
  <si>
    <t>890203</t>
  </si>
  <si>
    <t xml:space="preserve">		Осигурување на градби и/или нивна содржина (освен 890205 и 890206) | 890204</t>
  </si>
  <si>
    <t>890204</t>
  </si>
  <si>
    <t xml:space="preserve">		Осигурување на имот на електроенергетски претпријатија | 890205</t>
  </si>
  <si>
    <t>890205</t>
  </si>
  <si>
    <t xml:space="preserve">		Осигурување на имот на телекомуникациски претпријатија | 890206</t>
  </si>
  <si>
    <t>890206</t>
  </si>
  <si>
    <t xml:space="preserve">		Останати осигурувања на имот на правни лица | 890299</t>
  </si>
  <si>
    <t>890299</t>
  </si>
  <si>
    <t>КЛАСА 10 - Осигурување од одговорност од употреба на моторни возила | 10</t>
  </si>
  <si>
    <t>10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</si>
  <si>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</si>
  <si>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1001</t>
  </si>
  <si>
    <t xml:space="preserve">		Патнички автомобили | 100101</t>
  </si>
  <si>
    <t>100101</t>
  </si>
  <si>
    <t xml:space="preserve">		Товарни  возила | 100102</t>
  </si>
  <si>
    <t>100102</t>
  </si>
  <si>
    <t xml:space="preserve">		Автобуси | 100103</t>
  </si>
  <si>
    <t>100103</t>
  </si>
  <si>
    <t xml:space="preserve">		Влечни возила | 100104</t>
  </si>
  <si>
    <t>100104</t>
  </si>
  <si>
    <t xml:space="preserve">		Специјални возила | 100105</t>
  </si>
  <si>
    <t>100105</t>
  </si>
  <si>
    <t xml:space="preserve">		Моторцикли и скутери | 100106</t>
  </si>
  <si>
    <t>100106</t>
  </si>
  <si>
    <t xml:space="preserve">		Приклучни возила | 100107</t>
  </si>
  <si>
    <t>100107</t>
  </si>
  <si>
    <t xml:space="preserve">		Работни моторни возила | 100108</t>
  </si>
  <si>
    <t>100108</t>
  </si>
  <si>
    <t xml:space="preserve">		Возила за време на пробни возења и престој во складишта | 100109</t>
  </si>
  <si>
    <t>100109</t>
  </si>
  <si>
    <t xml:space="preserve">		Возила за време на доопремување на сопствени оски (пер акс) | 100110</t>
  </si>
  <si>
    <t>100110</t>
  </si>
  <si>
    <t xml:space="preserve">		Моторни возила со пробни таблици | 100111</t>
  </si>
  <si>
    <t>100111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</si>
  <si>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</si>
  <si>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100112</t>
  </si>
  <si>
    <t xml:space="preserve">		Возила со посебни регистарски ознаки кои се во промет на територија на РМ | 100113</t>
  </si>
  <si>
    <t>100113</t>
  </si>
  <si>
    <t xml:space="preserve">	Зелен картон (ЗК) | 1002</t>
  </si>
  <si>
    <t>1002</t>
  </si>
  <si>
    <t xml:space="preserve">		Патнички автомобили | 100201</t>
  </si>
  <si>
    <t>100201</t>
  </si>
  <si>
    <t xml:space="preserve">		Товарни  возила | 100202</t>
  </si>
  <si>
    <t>100202</t>
  </si>
  <si>
    <t xml:space="preserve">		Автобуси | 100203</t>
  </si>
  <si>
    <t>100203</t>
  </si>
  <si>
    <t xml:space="preserve">		Влечни возила | 100204</t>
  </si>
  <si>
    <t>100204</t>
  </si>
  <si>
    <t xml:space="preserve">		Специјални возила | 100205</t>
  </si>
  <si>
    <t>100205</t>
  </si>
  <si>
    <t xml:space="preserve">		Моторцикли и скутери | 100206</t>
  </si>
  <si>
    <t>100206</t>
  </si>
  <si>
    <t xml:space="preserve">		Приклучни возила | 100207</t>
  </si>
  <si>
    <t>100207</t>
  </si>
  <si>
    <t xml:space="preserve">		Работни моторни возила | 100208</t>
  </si>
  <si>
    <t>100208</t>
  </si>
  <si>
    <t xml:space="preserve">	Гранично осигурување (ГР) | 1003</t>
  </si>
  <si>
    <t>1003</t>
  </si>
  <si>
    <t xml:space="preserve">		Патнички автомобили | 100301</t>
  </si>
  <si>
    <t>100301</t>
  </si>
  <si>
    <t xml:space="preserve">		Товарни  возила | 100302</t>
  </si>
  <si>
    <t>100302</t>
  </si>
  <si>
    <t xml:space="preserve">		Автобуси | 100303</t>
  </si>
  <si>
    <t>100303</t>
  </si>
  <si>
    <t xml:space="preserve">		Влечни возила | 100304</t>
  </si>
  <si>
    <t>100304</t>
  </si>
  <si>
    <t xml:space="preserve">		Специјални возила | 100305</t>
  </si>
  <si>
    <t>100305</t>
  </si>
  <si>
    <t xml:space="preserve">		Моторцикли и скутери | 100306</t>
  </si>
  <si>
    <t>100306</t>
  </si>
  <si>
    <t xml:space="preserve">		Приклучни возила | 100307</t>
  </si>
  <si>
    <t>100307</t>
  </si>
  <si>
    <t xml:space="preserve">		Работни моторни возила | 100308</t>
  </si>
  <si>
    <t>100308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</si>
  <si>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</si>
  <si>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1004</t>
  </si>
  <si>
    <t xml:space="preserve">	Осигурување од одговорност на возачот за примена роба за превоз во патен сообраќај | 1005</t>
  </si>
  <si>
    <t>1005</t>
  </si>
  <si>
    <t xml:space="preserve">	Останати осигурувања од одговорност од употреба на моторни возила | 1099</t>
  </si>
  <si>
    <t>1099</t>
  </si>
  <si>
    <t>КЛАСА 11 - Осигурување од одговорност од употреба на воздухоплови | 11</t>
  </si>
  <si>
    <t>11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</si>
  <si>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</si>
  <si>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1101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</si>
  <si>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</si>
  <si>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1102</t>
  </si>
  <si>
    <t xml:space="preserve">	Останати осигурувања од одговорност од употреба на воздухоплови | 1199</t>
  </si>
  <si>
    <t>1199</t>
  </si>
  <si>
    <t>КЛАСА 12 - Осигурување од одговорност од употреба на пловни објекти | 12</t>
  </si>
  <si>
    <t>12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</si>
  <si>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</si>
  <si>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1201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</si>
  <si>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</si>
  <si>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1202</t>
  </si>
  <si>
    <t xml:space="preserve">	Останати осигурувања од одговорност од употреба на пловни објекти | 1299</t>
  </si>
  <si>
    <t>1299</t>
  </si>
  <si>
    <t>КЛАСА 13 - Општо осигурување од одговорност | 13</t>
  </si>
  <si>
    <t>13</t>
  </si>
  <si>
    <t xml:space="preserve">	Осигурување од одговорност на изведувачи на градежни и монтажни работи | 1301</t>
  </si>
  <si>
    <t>1301</t>
  </si>
  <si>
    <t xml:space="preserve">	Осигурување од одговорност на домаќинства | 1302</t>
  </si>
  <si>
    <t>1302</t>
  </si>
  <si>
    <t xml:space="preserve">	Осигурување од одговорност во филмска индустрија | 1303</t>
  </si>
  <si>
    <t>1303</t>
  </si>
  <si>
    <t xml:space="preserve">	Осигурување од одговорност во железничкиот сообраќај | 1304</t>
  </si>
  <si>
    <t>1304</t>
  </si>
  <si>
    <t xml:space="preserve">	Осигурување од одговорност на произведувачи, продавачи и добавувачи | 1305</t>
  </si>
  <si>
    <t>1305</t>
  </si>
  <si>
    <t xml:space="preserve">	Останати осигурувања од општа одговорност | 1306</t>
  </si>
  <si>
    <t>1306</t>
  </si>
  <si>
    <t xml:space="preserve">	Осигурување од одговорност на проектанти | 1307</t>
  </si>
  <si>
    <t>1307</t>
  </si>
  <si>
    <t xml:space="preserve">	Осигурување од одговорност на адвокати | 1308</t>
  </si>
  <si>
    <t>1308</t>
  </si>
  <si>
    <t xml:space="preserve">	Осигурување од одговорност на нотари | 1309</t>
  </si>
  <si>
    <t>1309</t>
  </si>
  <si>
    <t xml:space="preserve">	Осигурување од одговорност на друштва за ревизија | 1310</t>
  </si>
  <si>
    <t>1310</t>
  </si>
  <si>
    <t xml:space="preserve">	Осигурување од одговорност на осигурително брокерски друштва и друштва за застапување во осигурувањето | 1311</t>
  </si>
  <si>
    <t>1311</t>
  </si>
  <si>
    <t xml:space="preserve">	Осигурување од одговорност на стечајни управители | 1312</t>
  </si>
  <si>
    <t>1312</t>
  </si>
  <si>
    <t xml:space="preserve">	Осигурување од одговорност на шпедитери во домашен превоз | 1313</t>
  </si>
  <si>
    <t>1313</t>
  </si>
  <si>
    <t xml:space="preserve">	Осигурување од одговорност на шпедитери во меѓународен превоз | 1314</t>
  </si>
  <si>
    <t>1314</t>
  </si>
  <si>
    <t xml:space="preserve">	Осигурување од одговорност на издавачи на сертификати | 1315</t>
  </si>
  <si>
    <t>1315</t>
  </si>
  <si>
    <t xml:space="preserve">	Осигурување од одговорност за извршување на дејноста управување со недвижности | 1316</t>
  </si>
  <si>
    <t>1316</t>
  </si>
  <si>
    <t xml:space="preserve">	Осигурување од одговорност за извршување на лекарска, стоматолошка и фармацевтска дејност | 1317</t>
  </si>
  <si>
    <t>1317</t>
  </si>
  <si>
    <t xml:space="preserve">	Осигурување од одговорност за вршење туристичка дејност | 1318</t>
  </si>
  <si>
    <t>1318</t>
  </si>
  <si>
    <t xml:space="preserve">	Останати осигурувања од професионална одговорност | 1388</t>
  </si>
  <si>
    <t>1388</t>
  </si>
  <si>
    <t xml:space="preserve">	Останато општо осигурување од одговорност | 1399</t>
  </si>
  <si>
    <t>1399</t>
  </si>
  <si>
    <t>КЛАСА 14 - Осигурување на кредити | 14</t>
  </si>
  <si>
    <t>14</t>
  </si>
  <si>
    <t xml:space="preserve">	Осигурување на кредити и заеми дадени на физички лица | 1401</t>
  </si>
  <si>
    <t>1401</t>
  </si>
  <si>
    <t xml:space="preserve">	Осигурување на кредити и заеми дадени на правни лица | 1402</t>
  </si>
  <si>
    <t>1402</t>
  </si>
  <si>
    <t xml:space="preserve">	Осигурувања на побарувања од работи на финансиски лизинг | 1403</t>
  </si>
  <si>
    <t>1403</t>
  </si>
  <si>
    <t xml:space="preserve">	Останати осигурувања на кредити | 1499</t>
  </si>
  <si>
    <t>1499</t>
  </si>
  <si>
    <t>КЛАСА 15 - Осигурување на гаранции | 15</t>
  </si>
  <si>
    <t>15</t>
  </si>
  <si>
    <t xml:space="preserve">	Осигурување на гаранции за ТИР карнети | 1501</t>
  </si>
  <si>
    <t>1501</t>
  </si>
  <si>
    <t xml:space="preserve">	Останати осигурувања на гаранции | 1599</t>
  </si>
  <si>
    <t>1599</t>
  </si>
  <si>
    <t>КЛАСА 16 - Осигурување од финансиски загуби | 16</t>
  </si>
  <si>
    <t>16</t>
  </si>
  <si>
    <t xml:space="preserve">	Осигурување на загубен приход поради ризик од пожар и други опасности | 1601</t>
  </si>
  <si>
    <t>1601</t>
  </si>
  <si>
    <t xml:space="preserve">	Осигурување на загубен приход поради неспособност за вршење на работна дејност | 1602</t>
  </si>
  <si>
    <t>1602</t>
  </si>
  <si>
    <t xml:space="preserve">	Осигурување на штети поради откуп на фалсификувани странски средства за плаќање | 1603</t>
  </si>
  <si>
    <t>1603</t>
  </si>
  <si>
    <t xml:space="preserve">	Осигурување од откажување на настани и приредби | 1604</t>
  </si>
  <si>
    <t>1604</t>
  </si>
  <si>
    <t xml:space="preserve">	Останати осигурувања на финансиски загуби | 1699</t>
  </si>
  <si>
    <t>1699</t>
  </si>
  <si>
    <t>КЛАСА 17 - Осигурување на правна заштита | 17</t>
  </si>
  <si>
    <t>17</t>
  </si>
  <si>
    <t xml:space="preserve">	Осигурување на трошоци за правна помош и судски спорови | 1701</t>
  </si>
  <si>
    <t>1701</t>
  </si>
  <si>
    <t xml:space="preserve">	Останати осигурувања на правна заштита | 1799</t>
  </si>
  <si>
    <t>1799</t>
  </si>
  <si>
    <t>КЛАСА 18 - Осигурување на туристичка помош | 18</t>
  </si>
  <si>
    <t>18</t>
  </si>
  <si>
    <t xml:space="preserve">	Патничко осигурување | 1801</t>
  </si>
  <si>
    <t>1801</t>
  </si>
  <si>
    <t xml:space="preserve">	Патничко осигурување за странци при патување или привремен престој во Р.Македонија | 1802</t>
  </si>
  <si>
    <t>1802</t>
  </si>
  <si>
    <t xml:space="preserve">	Осигурување од откажување на туристички патувања | 1803</t>
  </si>
  <si>
    <t>1803</t>
  </si>
  <si>
    <t xml:space="preserve">	Останати осигурувања на туристичка помош | 1899</t>
  </si>
  <si>
    <t>1899</t>
  </si>
  <si>
    <t>ВКУПНО | 0000</t>
  </si>
  <si>
    <t>0000</t>
  </si>
  <si>
    <t>Агрегиран образец СП1(н.о) за периодот 1.1.2023 - 30.6.2023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</si>
  <si>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</si>
  <si>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</si>
  <si>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</si>
  <si>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</si>
  <si>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</si>
  <si>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</si>
  <si>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</si>
  <si>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</si>
  <si>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</si>
  <si>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</si>
  <si>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</si>
  <si>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</si>
  <si>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</si>
  <si>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</si>
  <si>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</si>
  <si>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</si>
  <si>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</si>
  <si>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</si>
  <si>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</si>
  <si>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</si>
  <si>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</si>
  <si>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</si>
  <si>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</si>
  <si>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</si>
  <si>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</si>
  <si>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</si>
  <si>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</si>
  <si>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</si>
  <si>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</si>
  <si>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</si>
  <si>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</si>
  <si>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</si>
  <si>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</si>
  <si>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</si>
  <si>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</si>
  <si>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</si>
  <si>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</si>
  <si>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</si>
  <si>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</si>
  <si>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</si>
  <si>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</si>
  <si>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</si>
  <si>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</si>
  <si>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</si>
  <si>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</si>
  <si>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</si>
  <si>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</si>
  <si>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</si>
  <si>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</si>
  <si>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106</t>
  </si>
  <si>
    <t>105</t>
  </si>
  <si>
    <t>104</t>
  </si>
  <si>
    <t>103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</si>
  <si>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</si>
  <si>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</si>
  <si>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</si>
  <si>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</si>
  <si>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</si>
  <si>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</si>
  <si>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</si>
  <si>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</si>
  <si>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</si>
  <si>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</si>
  <si>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</si>
  <si>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</si>
  <si>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</si>
  <si>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</si>
  <si>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</si>
  <si>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</si>
  <si>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</si>
  <si>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</si>
  <si>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</si>
  <si>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</si>
  <si>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</si>
  <si>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</si>
  <si>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</si>
  <si>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</si>
  <si>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</si>
  <si>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Агрегиран образец СП2(н.о) за периодот 1.1.2023 - 30.6.2023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</si>
  <si>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</si>
  <si>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</si>
  <si>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</si>
  <si>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</si>
  <si>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</si>
  <si>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</si>
  <si>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</si>
  <si>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</si>
  <si>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</si>
  <si>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</si>
  <si>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</si>
  <si>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</si>
  <si>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</si>
  <si>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</si>
  <si>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</si>
  <si>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</si>
  <si>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</si>
  <si>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</si>
  <si>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</si>
  <si>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</si>
  <si>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</si>
  <si>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образец СП-3(н.о) за периодот 1.1.2023 - 30.6.2023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</si>
  <si>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</si>
  <si>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</si>
  <si>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</si>
  <si>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</si>
  <si>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</si>
  <si>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</si>
  <si>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</si>
  <si>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</si>
  <si>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</si>
  <si>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</si>
  <si>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</si>
  <si>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</si>
  <si>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</si>
  <si>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</si>
  <si>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</si>
  <si>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</si>
  <si>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</si>
  <si>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</si>
  <si>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</si>
  <si>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</si>
  <si>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</si>
  <si>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</si>
  <si>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</si>
  <si>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</si>
  <si>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</si>
  <si>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</si>
  <si>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</si>
  <si>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</si>
  <si>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</si>
  <si>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</si>
  <si>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</si>
  <si>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</si>
  <si>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</si>
  <si>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</si>
  <si>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</si>
  <si>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</si>
  <si>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</si>
  <si>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</si>
  <si>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</si>
  <si>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</si>
  <si>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</si>
  <si>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</si>
  <si>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</si>
  <si>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</si>
  <si>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</si>
  <si>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</si>
  <si>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</si>
  <si>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</si>
  <si>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</si>
  <si>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</si>
  <si>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</si>
  <si>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</si>
  <si>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108</t>
  </si>
  <si>
    <t>107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</si>
  <si>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</si>
  <si>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</si>
  <si>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</si>
  <si>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</si>
  <si>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</si>
  <si>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</si>
  <si>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</si>
  <si>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</si>
  <si>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</si>
  <si>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</si>
  <si>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</si>
  <si>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</si>
  <si>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</si>
  <si>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</si>
  <si>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</si>
  <si>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</si>
  <si>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</si>
  <si>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</si>
  <si>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</si>
  <si>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</si>
  <si>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</si>
  <si>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</si>
  <si>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</si>
  <si>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</si>
  <si>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</si>
  <si>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</si>
  <si>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</si>
  <si>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</si>
  <si>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</si>
  <si>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</si>
  <si>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</si>
  <si>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</si>
  <si>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</si>
  <si>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</si>
  <si>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</si>
  <si>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</si>
  <si>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образец СП-4 (н.о) за периодот 1.1.2023 - 30.6.2023</t>
  </si>
  <si>
    <t>306</t>
  </si>
  <si>
    <t>110</t>
  </si>
  <si>
    <t>109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</si>
  <si>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</si>
  <si>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</si>
  <si>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</si>
  <si>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</si>
  <si>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</si>
  <si>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</si>
  <si>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</si>
  <si>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</si>
  <si>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</si>
  <si>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</si>
  <si>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</si>
  <si>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</si>
  <si>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</si>
  <si>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</si>
  <si>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</si>
  <si>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</si>
  <si>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</si>
  <si>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</si>
  <si>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</si>
  <si>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</si>
  <si>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</si>
  <si>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</si>
  <si>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</si>
  <si>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</si>
  <si>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</si>
  <si>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образец СП-5 (н.о) за периодот 1.1.2023 - 30.6.2023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</si>
  <si>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</si>
  <si>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</si>
  <si>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</si>
  <si>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</si>
  <si>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</si>
  <si>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</si>
  <si>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</si>
  <si>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</si>
  <si>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</si>
  <si>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</si>
  <si>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</si>
  <si>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</si>
  <si>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</si>
  <si>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</si>
  <si>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</si>
  <si>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</si>
  <si>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</si>
  <si>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</si>
  <si>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</si>
  <si>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</si>
  <si>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</si>
  <si>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</si>
  <si>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</si>
  <si>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</si>
  <si>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</si>
  <si>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</si>
  <si>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</si>
  <si>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</si>
  <si>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</si>
  <si>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</si>
  <si>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</si>
  <si>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</si>
  <si>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</si>
  <si>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</si>
  <si>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</si>
  <si>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</si>
  <si>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</si>
  <si>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</si>
  <si>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</si>
  <si>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</si>
  <si>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</si>
  <si>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</si>
  <si>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</si>
  <si>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</si>
  <si>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</si>
  <si>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</si>
  <si>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</si>
  <si>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</si>
  <si>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</si>
  <si>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</si>
  <si>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</si>
  <si>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</si>
  <si>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</si>
  <si>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</si>
  <si>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</si>
  <si>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</si>
  <si>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</si>
  <si>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</si>
  <si>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</si>
  <si>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</si>
  <si>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</si>
  <si>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</si>
  <si>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</si>
  <si>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</si>
  <si>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</si>
  <si>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</si>
  <si>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</si>
  <si>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</si>
  <si>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</si>
  <si>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</si>
  <si>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</si>
  <si>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образец СП-7 (н.о) за периодот 1.1.2023 - 30.6.2023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</si>
  <si>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</si>
  <si>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</si>
  <si>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</si>
  <si>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</si>
  <si>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</si>
  <si>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</si>
  <si>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</si>
  <si>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</si>
  <si>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</si>
  <si>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</si>
  <si>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</si>
  <si>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</si>
  <si>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</si>
  <si>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</si>
  <si>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</si>
  <si>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</si>
  <si>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</si>
  <si>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</si>
  <si>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</si>
  <si>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</si>
  <si>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</si>
  <si>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</si>
  <si>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</si>
  <si>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</si>
  <si>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</si>
  <si>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</si>
  <si>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</si>
  <si>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</si>
  <si>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</si>
  <si>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</si>
  <si>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</si>
  <si>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</si>
  <si>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</si>
  <si>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</si>
  <si>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</si>
  <si>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</si>
  <si>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</si>
  <si>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</si>
  <si>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</si>
  <si>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</si>
  <si>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</si>
  <si>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</si>
  <si>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</si>
  <si>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</si>
  <si>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</si>
  <si>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</si>
  <si>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</si>
  <si>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</si>
  <si>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</si>
  <si>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</si>
  <si>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</si>
  <si>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</si>
  <si>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</si>
  <si>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</si>
  <si>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</si>
  <si>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</si>
  <si>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</si>
  <si>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</si>
  <si>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</si>
  <si>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</si>
  <si>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</si>
  <si>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</si>
  <si>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</si>
  <si>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</si>
  <si>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</si>
  <si>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</si>
  <si>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</si>
  <si>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</si>
  <si>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</si>
  <si>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</si>
  <si>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</si>
  <si>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</si>
  <si>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</si>
  <si>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</si>
  <si>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</si>
  <si>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</si>
  <si>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</si>
  <si>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</si>
  <si>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</si>
  <si>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</si>
  <si>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</si>
  <si>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</si>
  <si>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</si>
  <si>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</si>
  <si>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</si>
  <si>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образец СП-8 (н.о) за периодот 1.1.2023 - 30.6.2023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</si>
  <si>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</si>
  <si>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</si>
  <si>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</si>
  <si>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</si>
  <si>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</si>
  <si>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</si>
  <si>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</si>
  <si>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</si>
  <si>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</si>
  <si>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</si>
  <si>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</si>
  <si>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</si>
  <si>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</si>
  <si>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</si>
  <si>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</si>
  <si>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образец СП-9 (н.о) за периодот 1.1.2023 - 30.6.2023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</si>
  <si>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</si>
  <si>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</si>
  <si>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</si>
  <si>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</si>
  <si>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</si>
  <si>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</si>
  <si>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</si>
  <si>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</si>
  <si>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</si>
  <si>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</si>
  <si>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образец СП-99 (н.о) за периодот 1.1.2023 - 30.6.2023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</si>
  <si>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</si>
  <si>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</si>
  <si>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</si>
  <si>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</si>
  <si>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</si>
  <si>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</si>
  <si>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</si>
  <si>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</si>
  <si>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</si>
  <si>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</si>
  <si>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</si>
  <si>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</si>
  <si>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</si>
  <si>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</si>
  <si>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</si>
  <si>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</si>
  <si>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</si>
  <si>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</si>
  <si>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</si>
  <si>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</si>
  <si>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</si>
  <si>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</si>
  <si>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</si>
  <si>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</si>
  <si>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</si>
  <si>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</si>
  <si>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</si>
  <si>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</si>
  <si>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</si>
  <si>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</si>
  <si>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</si>
  <si>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</si>
  <si>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</si>
  <si>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</si>
  <si>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</si>
  <si>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</si>
  <si>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</si>
  <si>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</si>
  <si>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</si>
  <si>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</si>
  <si>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</si>
  <si>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</si>
  <si>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</si>
  <si>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</si>
  <si>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</si>
  <si>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</si>
  <si>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</si>
  <si>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</si>
  <si>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</si>
  <si>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</si>
  <si>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</si>
  <si>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</si>
  <si>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</si>
  <si>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</si>
  <si>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</si>
  <si>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</si>
  <si>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</si>
  <si>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</si>
  <si>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</si>
  <si>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</si>
  <si>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</si>
  <si>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</si>
  <si>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</si>
  <si>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</si>
  <si>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</si>
  <si>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</si>
  <si>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</si>
  <si>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</si>
  <si>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</si>
  <si>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</si>
  <si>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</si>
  <si>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</si>
  <si>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</si>
  <si>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</si>
  <si>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</si>
  <si>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</si>
  <si>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</si>
  <si>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</si>
  <si>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</si>
  <si>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</si>
  <si>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</si>
  <si>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</si>
  <si>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образец ВС1 (н.о) за периодот 1.1.2023 - 30.6.2023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</si>
  <si>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</si>
  <si>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</si>
  <si>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</si>
  <si>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</si>
  <si>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</si>
  <si>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</t>
  </si>
  <si>
    <t>II.2.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</si>
  <si>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</si>
  <si>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</si>
  <si>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</si>
  <si>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</si>
  <si>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</si>
  <si>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</si>
  <si>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</si>
  <si>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</si>
  <si>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</si>
  <si>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</si>
  <si>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</si>
  <si>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</si>
  <si>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</si>
  <si>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</si>
  <si>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VIII. Останато</t>
  </si>
  <si>
    <t>VIII.1 Останато</t>
  </si>
  <si>
    <t>Извештај за структура на вложувањата (СВл), неживот во денари, на 30.6.2023</t>
  </si>
  <si>
    <t>Тип / Под тип на вложување</t>
  </si>
  <si>
    <t>Извор на средства</t>
  </si>
  <si>
    <t>Биланс на успех, агрегиран, неживот, во денари</t>
  </si>
  <si>
    <t>Опис</t>
  </si>
  <si>
    <t>АОП</t>
  </si>
  <si>
    <t>A. ПРИХОДИ ОД РАБОТЕЊЕТО (201+210+223a+224+225) | 200</t>
  </si>
  <si>
    <t xml:space="preserve">	I. ЗАРАБОТЕНА ПРЕМИЈА (НЕТО ПРИХОДИ ОД ПРЕМИЈА (202+203+204-205-206-207+208+209) | 201</t>
  </si>
  <si>
    <t xml:space="preserve">		1. Бруто полисирана премија за осигурување | 202</t>
  </si>
  <si>
    <t xml:space="preserve">		2. Бруто полисирана премија за соосигурување | 203</t>
  </si>
  <si>
    <t xml:space="preserve">		3. Бруто полисирана премија за реосигурување/ретроцесија | 204</t>
  </si>
  <si>
    <t xml:space="preserve">		4. Бруто полисирана премија предадена во соосигурување | 205</t>
  </si>
  <si>
    <t xml:space="preserve">		5. Бруто полисирана премија предадена во реосигурување/ ретроцесија | 206</t>
  </si>
  <si>
    <t xml:space="preserve">		6. Промена во бруто резервата за преносна премија | 207</t>
  </si>
  <si>
    <t>207</t>
  </si>
  <si>
    <t xml:space="preserve">		7. Промена во бруто резервата за преносна премија - дел за соосигурување | 208</t>
  </si>
  <si>
    <t xml:space="preserve">		8. Промена во бруто резервата за преносна премија - дел за реосигурување | 209</t>
  </si>
  <si>
    <t xml:space="preserve">	II. ПРИХОДИ ОД ВЛОЖУВАЊА   (211+212+216+217+218+219+223) | 210</t>
  </si>
  <si>
    <t xml:space="preserve">		1. Приходи од подружници, придружени друштва и заеднички контролирани ентитети | 211</t>
  </si>
  <si>
    <t xml:space="preserve">		2. Приходи од вложувања во земјиште и градежни објекти (213+214+215) | 212</t>
  </si>
  <si>
    <t xml:space="preserve">			2.1 Приходи од наемнини | 213</t>
  </si>
  <si>
    <t xml:space="preserve">			2.2 Приходи од зголемување на вредноста на земјиште и градежни објекти | 214</t>
  </si>
  <si>
    <t xml:space="preserve">			2.3 Приходи од продажба на земјиште и градежни објекти | 215</t>
  </si>
  <si>
    <t xml:space="preserve">		3. Приходи од камати | 216</t>
  </si>
  <si>
    <t xml:space="preserve">		4. Позитивни курсни разлики | 217</t>
  </si>
  <si>
    <t xml:space="preserve">		5. Вредносно усогласување (нереализирани добивки, сведување на објективна вредност) | 218</t>
  </si>
  <si>
    <t>218</t>
  </si>
  <si>
    <t xml:space="preserve">		6. Реализирани добивки од продажба на финансиски имот  - капитална добивка (220+221+222) | 219</t>
  </si>
  <si>
    <t>219</t>
  </si>
  <si>
    <t xml:space="preserve">			6.1 Финансиски вложувања расположливи за продажба | 220</t>
  </si>
  <si>
    <t>220</t>
  </si>
  <si>
    <t xml:space="preserve">			6.2 Финансиски вложувања за тргување  (по објективна вредност) | 221</t>
  </si>
  <si>
    <t>221</t>
  </si>
  <si>
    <t xml:space="preserve">			6.3 Останати финансиски вложувања | 222</t>
  </si>
  <si>
    <t>222</t>
  </si>
  <si>
    <t xml:space="preserve">		7. Останати приходи од вложувања | 223</t>
  </si>
  <si>
    <t>223</t>
  </si>
  <si>
    <t>III. ПРИХОДИ ПО ОСНОВ НА ПРОВИЗИИ ОД РЕОСИГУРУВАЊЕ | 223а</t>
  </si>
  <si>
    <t>223а</t>
  </si>
  <si>
    <t xml:space="preserve">	IV. ОСТАНАТИ ОСИГУРИТЕЛНО ТЕХНИЧКИ ПРИХОДИ, НАМАЛЕНИ ЗА РЕОСИГУРУВАЊЕ | 224</t>
  </si>
  <si>
    <t>224</t>
  </si>
  <si>
    <t xml:space="preserve">	V. ОСТАНАТИ ПРИХОДИ | 225</t>
  </si>
  <si>
    <t>225</t>
  </si>
  <si>
    <t>Б. РАСХОДИ ОД РАБОТЕЊЕТО (227+235+245+248+251+261+271+274+275) | 226</t>
  </si>
  <si>
    <t>226</t>
  </si>
  <si>
    <t xml:space="preserve">	I. НАСТАНАТИ ШТЕТИ (НЕТО ТРОШОЦИ ЗА ШТЕТИ) (228-229-230-231+232-233-234) | 227</t>
  </si>
  <si>
    <t>227</t>
  </si>
  <si>
    <t xml:space="preserve">		1. Бруто исплатени штети | 228</t>
  </si>
  <si>
    <t>228</t>
  </si>
  <si>
    <t xml:space="preserve">		2. Намалување за приходот од бруто реализирани регресни побарувања | 229</t>
  </si>
  <si>
    <t>229</t>
  </si>
  <si>
    <t xml:space="preserve">		3. Бруто исплатени штети – дел за соосигурување | 230</t>
  </si>
  <si>
    <t>230</t>
  </si>
  <si>
    <t xml:space="preserve">		4. Бруто исплатени штети – дел за реосигурување/ретроцесија | 231</t>
  </si>
  <si>
    <t>231</t>
  </si>
  <si>
    <t xml:space="preserve">		5. Промени во бруто резервите за штети | 232</t>
  </si>
  <si>
    <t>232</t>
  </si>
  <si>
    <t xml:space="preserve">		6. Промени во бруто резервите за штети – дел за соосигурување | 233</t>
  </si>
  <si>
    <t>233</t>
  </si>
  <si>
    <t xml:space="preserve">		7. Промени во бруто резервите за штети – дел за реосигурување | 234</t>
  </si>
  <si>
    <t>234</t>
  </si>
  <si>
    <t xml:space="preserve">	II. ПРОМЕНИ ВО ОСТАНАТИТЕ ТЕХНИЧКИ РЕЗЕРВИ, НЕТО ОД РЕОСИГУРУВАЊЕ (236+239+242) | 235</t>
  </si>
  <si>
    <t>235</t>
  </si>
  <si>
    <t xml:space="preserve">		1. Промени во математичката резерва, нето од реосигурување  (237-238) | 236</t>
  </si>
  <si>
    <t>236</t>
  </si>
  <si>
    <t xml:space="preserve">			1.1 Промени во бруто математичката резерва | 237</t>
  </si>
  <si>
    <t>237</t>
  </si>
  <si>
    <t xml:space="preserve">			1.2 Промени во бруто математичката резерва  - дел за соосигурување/реосигурување | 238</t>
  </si>
  <si>
    <t>238</t>
  </si>
  <si>
    <t xml:space="preserve">		2. Промени во еквилизационата резерва, нето од реосигурување (240-241) | 239</t>
  </si>
  <si>
    <t>239</t>
  </si>
  <si>
    <t xml:space="preserve">			2.1. Промени во бруто еквилизационата резерва | 240</t>
  </si>
  <si>
    <t>240</t>
  </si>
  <si>
    <t xml:space="preserve">			2.2 Промени во бруто еквилизационата резерва  - дел за соосигурување/реосигурување | 241</t>
  </si>
  <si>
    <t>241</t>
  </si>
  <si>
    <t xml:space="preserve">		3. Промени во останатите технички резерви, нето од реосигурување (243-244) | 242</t>
  </si>
  <si>
    <t>242</t>
  </si>
  <si>
    <t xml:space="preserve">			3.1 Промени во останатите бруто технички резерви | 243</t>
  </si>
  <si>
    <t>243</t>
  </si>
  <si>
    <t xml:space="preserve">			3.2 Промени во останатите бруто технички резерви – дел за соосигурување и реосигурување | 244</t>
  </si>
  <si>
    <t>244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</si>
  <si>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</si>
  <si>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245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</si>
  <si>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</si>
  <si>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246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</si>
  <si>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</si>
  <si>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247</t>
  </si>
  <si>
    <t xml:space="preserve">	IV. ТРОШОЦИ ЗА БОНУСИ И  ПОПУСТИ, НЕТО ОД РЕОСИГУРУВАЊЕ (249+250) | 248</t>
  </si>
  <si>
    <t>248</t>
  </si>
  <si>
    <t xml:space="preserve">		1. Трошоци за бонуси (кои зависат од резултатот) | 249</t>
  </si>
  <si>
    <t>249</t>
  </si>
  <si>
    <t xml:space="preserve">		2. Трошоци за попусти (кои не зависат од резултатот) | 250</t>
  </si>
  <si>
    <t>250</t>
  </si>
  <si>
    <t xml:space="preserve">	V. НЕТО ТРОШОЦИ ЗА СПРОВЕДУВАЊЕ НА ОСИГУРУВАЊЕТО (252+256) | 251</t>
  </si>
  <si>
    <t>251</t>
  </si>
  <si>
    <t xml:space="preserve">		1. Трошоци за стекнување (253+253a+254+255) | 252</t>
  </si>
  <si>
    <t>252</t>
  </si>
  <si>
    <t xml:space="preserve">			1.1 Провизија | 253</t>
  </si>
  <si>
    <t>253</t>
  </si>
  <si>
    <t xml:space="preserve">			1.2 Бруто плати за вработените во внатрешната продажна мрежа | 253а</t>
  </si>
  <si>
    <t>253а</t>
  </si>
  <si>
    <t xml:space="preserve">			1.3 Останати трошоци за стекнување | 254</t>
  </si>
  <si>
    <t>254</t>
  </si>
  <si>
    <t xml:space="preserve">			1.4 Промена во одложените трошоци за стекнување (+/-) | 255</t>
  </si>
  <si>
    <t>255</t>
  </si>
  <si>
    <t xml:space="preserve">		2. Административни трошоци  (257+258+259+260) | 256</t>
  </si>
  <si>
    <t>256</t>
  </si>
  <si>
    <t xml:space="preserve">			2.1 Амортизација на материјални средства кои служат за вршење на дејноста | 257</t>
  </si>
  <si>
    <t>257</t>
  </si>
  <si>
    <t xml:space="preserve">			2.2 Трошоци за вработените (258а+258б+258в+258г+258д) | 258</t>
  </si>
  <si>
    <t>258</t>
  </si>
  <si>
    <t xml:space="preserve">				2.2.1 Плати и надоместоци | 258а</t>
  </si>
  <si>
    <t>258а</t>
  </si>
  <si>
    <t xml:space="preserve">				2.2.2 Трошоци за даноци на плати и надоместоци на плата | 258б</t>
  </si>
  <si>
    <t>258б</t>
  </si>
  <si>
    <t xml:space="preserve">				2.2.3 Придонеси од задолжително социјално осигурување | 258в</t>
  </si>
  <si>
    <t>258в</t>
  </si>
  <si>
    <t xml:space="preserve">				2.2.4 Трошоци за дополнително пензиско осигурување за вработени | 258г</t>
  </si>
  <si>
    <t>258г</t>
  </si>
  <si>
    <t xml:space="preserve">				2.2.5 Останати трошоци за вработени | 258д</t>
  </si>
  <si>
    <t>258д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</si>
  <si>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</si>
  <si>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259</t>
  </si>
  <si>
    <t xml:space="preserve">			2.4 Останати административни трошоци (260а+260б+260в) | 260</t>
  </si>
  <si>
    <t>260</t>
  </si>
  <si>
    <t xml:space="preserve">				2.4.1 Трошоци за услуги | 260а</t>
  </si>
  <si>
    <t>260а</t>
  </si>
  <si>
    <t xml:space="preserve">				2.4.2 Материјални трошоци | 260б</t>
  </si>
  <si>
    <t>260б</t>
  </si>
  <si>
    <t xml:space="preserve">				2.4.3 Трошоци за резервирање и останати трошоци од работењето | 260в</t>
  </si>
  <si>
    <t>260в</t>
  </si>
  <si>
    <t xml:space="preserve">	VI. ТРОШОЦИ ОД ВЛОЖУВАЊА (262+263+264+265+266+270) | 261</t>
  </si>
  <si>
    <t>261</t>
  </si>
  <si>
    <t xml:space="preserve">		1. Амортизација и вредносно усогласување на материјални средства кои не служат за вршење на дејноста | 262</t>
  </si>
  <si>
    <t>262</t>
  </si>
  <si>
    <t xml:space="preserve">		2. Трошоци за камати | 263</t>
  </si>
  <si>
    <t>263</t>
  </si>
  <si>
    <t xml:space="preserve">		3. Негативни курсни разлики | 264</t>
  </si>
  <si>
    <t>264</t>
  </si>
  <si>
    <t xml:space="preserve">		4. Вредносно усогласување (нереализирани загуби, сведување на објективна вредност) | 265</t>
  </si>
  <si>
    <t>265</t>
  </si>
  <si>
    <t xml:space="preserve">		5. Реализирани загуби од продажба на финансиски имот  - капитална загуба (267+268+269) | 266</t>
  </si>
  <si>
    <t>266</t>
  </si>
  <si>
    <t xml:space="preserve">			5.1 Финансиски вложувања расположливи за продажба | 267</t>
  </si>
  <si>
    <t>267</t>
  </si>
  <si>
    <t xml:space="preserve">			5.2 Финансиски вложувања за тргување (по објективна вредност) | 268</t>
  </si>
  <si>
    <t>268</t>
  </si>
  <si>
    <t xml:space="preserve">			5.3 Останати финансиски вложувања | 269</t>
  </si>
  <si>
    <t>269</t>
  </si>
  <si>
    <t xml:space="preserve">		6. Останати трошоци од вложувања | 270</t>
  </si>
  <si>
    <t>270</t>
  </si>
  <si>
    <t xml:space="preserve">	VII. ОСТАНАТИ ОСИГУРИТЕЛНО ТЕХНИЧКИ ТРОШОЦИ, НАМАЛЕНИ ЗА РЕОСИГУРУВАЊЕ (272+273) | 271</t>
  </si>
  <si>
    <t>271</t>
  </si>
  <si>
    <t xml:space="preserve">		1. Трошоци за превентива | 272</t>
  </si>
  <si>
    <t>272</t>
  </si>
  <si>
    <t xml:space="preserve">		2. Останати осигурително технички трошоци, намалени за реосигурување | 273</t>
  </si>
  <si>
    <t>273</t>
  </si>
  <si>
    <t xml:space="preserve">	VIII. ВРЕДНОСНО УСОГЛАСУВАЊE НА ПОБАРУВАЊАТА ПО ОСНОВ НА ПРЕМИЈА | 274</t>
  </si>
  <si>
    <t>274</t>
  </si>
  <si>
    <t xml:space="preserve">	IX. ОСТАНАТИ РАСХОДИ, ВКУЧУВАЈЌИ И ВРЕДНОСНИ УСОГЛАСУВАЊА | 275</t>
  </si>
  <si>
    <t>275</t>
  </si>
  <si>
    <t xml:space="preserve">	X. ДОБИВКА ЗА ДЕЛОВНАТА ГОДИНА ПРЕД ОДДАНОЧУВАЊЕ (200-226) | 276</t>
  </si>
  <si>
    <t>276</t>
  </si>
  <si>
    <t xml:space="preserve">	XI. ЗАГУБА ЗА ДЕЛОВНАТА ГОДИНА ПРЕД ОДДАНОЧУВАЊЕ (226-200) | 277</t>
  </si>
  <si>
    <t>277</t>
  </si>
  <si>
    <t xml:space="preserve">	XII. ДАНОК НА ДОБИВКА ОДНОСНО ЗАГУБА | 278</t>
  </si>
  <si>
    <t>278</t>
  </si>
  <si>
    <t xml:space="preserve">	XIII. ОДЛОЖЕН ДАНОК | 279</t>
  </si>
  <si>
    <t>279</t>
  </si>
  <si>
    <t xml:space="preserve">	XIV. ДОБИВКА ЗА ДЕЛОВНАТА ГОДИНА ПО ОДДАНОЧУВАЊЕ (276-278-279) | 280</t>
  </si>
  <si>
    <t>280</t>
  </si>
  <si>
    <t xml:space="preserve">	XV. ЗАГУБА ЗА ДЕЛОВНАТА ГОДИНА ПО ОДДАНОЧУВАЊE (277-278-279) | 281</t>
  </si>
  <si>
    <t>281</t>
  </si>
  <si>
    <t>Q2 2023</t>
  </si>
  <si>
    <t>Q2 2022</t>
  </si>
  <si>
    <t>Биланс на состојба, агрегиран за неживот, во денари</t>
  </si>
  <si>
    <t>промена во Q1 2023</t>
  </si>
  <si>
    <t>во %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</si>
  <si>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</si>
  <si>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</si>
  <si>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</si>
  <si>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</si>
  <si>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</si>
  <si>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</si>
  <si>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</si>
  <si>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</si>
  <si>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</si>
  <si>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</si>
  <si>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</si>
  <si>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</si>
  <si>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</si>
  <si>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</si>
  <si>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</si>
  <si>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</si>
  <si>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</si>
  <si>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</si>
  <si>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</si>
  <si>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</si>
  <si>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</si>
  <si>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</si>
  <si>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</si>
  <si>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</si>
  <si>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</si>
  <si>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</si>
  <si>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</si>
  <si>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</si>
  <si>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</si>
  <si>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</si>
  <si>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</si>
  <si>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</si>
  <si>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</si>
  <si>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</si>
  <si>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</si>
  <si>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</si>
  <si>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</si>
  <si>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</si>
  <si>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</si>
  <si>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</si>
  <si>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</si>
  <si>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</si>
  <si>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</si>
  <si>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</si>
  <si>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</si>
  <si>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</si>
  <si>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</si>
  <si>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</si>
  <si>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</si>
  <si>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</si>
  <si>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</si>
  <si>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</si>
  <si>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</si>
  <si>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</si>
  <si>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</si>
  <si>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</si>
  <si>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</si>
  <si>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</si>
  <si>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</si>
  <si>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</si>
  <si>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</si>
  <si>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</si>
  <si>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</si>
  <si>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</si>
  <si>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</si>
  <si>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</si>
  <si>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</si>
  <si>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</si>
  <si>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</si>
  <si>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</si>
  <si>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</si>
  <si>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</si>
  <si>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</si>
  <si>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</si>
  <si>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</si>
  <si>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</si>
  <si>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</si>
  <si>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</si>
  <si>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</si>
  <si>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</si>
  <si>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</si>
  <si>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</si>
  <si>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</si>
  <si>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</si>
  <si>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</si>
  <si>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</si>
  <si>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</si>
  <si>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</si>
  <si>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</si>
  <si>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</si>
  <si>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</si>
  <si>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</si>
  <si>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</si>
  <si>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</si>
  <si>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</si>
  <si>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</si>
  <si>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</si>
  <si>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</si>
  <si>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</si>
  <si>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</si>
  <si>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</si>
  <si>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</si>
  <si>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</si>
  <si>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</si>
  <si>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</si>
  <si>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</si>
  <si>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</si>
  <si>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</si>
  <si>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</si>
  <si>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</si>
  <si>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</si>
  <si>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</si>
  <si>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</si>
  <si>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</si>
  <si>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</si>
  <si>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</si>
  <si>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</si>
  <si>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</si>
  <si>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</si>
  <si>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</si>
  <si>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</si>
  <si>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</si>
  <si>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</si>
  <si>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</si>
  <si>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</si>
  <si>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</si>
  <si>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</si>
  <si>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</si>
  <si>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</si>
  <si>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</si>
  <si>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</si>
  <si>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</si>
  <si>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</si>
  <si>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</si>
  <si>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</si>
  <si>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</si>
  <si>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</si>
  <si>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</si>
  <si>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</si>
  <si>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</si>
  <si>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</si>
  <si>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</si>
  <si>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</si>
  <si>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</si>
  <si>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</si>
  <si>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</si>
  <si>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</si>
  <si>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</si>
  <si>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</si>
  <si>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</si>
  <si>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</si>
  <si>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</si>
  <si>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</si>
  <si>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</si>
  <si>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</si>
  <si>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</si>
  <si>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</si>
  <si>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</si>
  <si>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</si>
  <si>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</si>
  <si>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</si>
  <si>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</si>
  <si>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</si>
  <si>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</si>
  <si>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</si>
  <si>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</si>
  <si>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</si>
  <si>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</si>
  <si>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</si>
  <si>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</si>
  <si>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</si>
  <si>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</si>
  <si>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</si>
  <si>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</si>
  <si>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</si>
  <si>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</si>
  <si>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</si>
  <si>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</si>
  <si>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</si>
  <si>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</si>
  <si>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</si>
  <si>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</si>
  <si>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</si>
  <si>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</si>
  <si>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</si>
  <si>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</si>
  <si>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</si>
  <si>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</si>
  <si>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</si>
  <si>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</si>
  <si>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</si>
  <si>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</si>
  <si>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</si>
  <si>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</si>
  <si>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</si>
  <si>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</si>
  <si>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</si>
  <si>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</si>
  <si>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</si>
  <si>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 xml:space="preserve">	V. НЕРАСПРЕДЕЛЕНА НЕТО ДОБИВКА | 101</t>
  </si>
  <si>
    <t xml:space="preserve">	VI. ПРЕНЕСЕНА ЗАГУБА | 102</t>
  </si>
  <si>
    <t xml:space="preserve">	VII. ДОБИВКА ЗА ТЕКОВНИОТ ПРЕСМЕТКОВЕН ПЕРИОД | 103</t>
  </si>
  <si>
    <t xml:space="preserve">	VIII.  ЗАГУБА ЗА ТЕКОВНИОТ ПРЕСМЕТКОВЕН ПЕРИОД | 104</t>
  </si>
  <si>
    <t>Б. СУБОРДИНИРАНИ ОБВРСКИ | 105</t>
  </si>
  <si>
    <t>В. БРУТО ТЕХНИЧКИ РЕЗЕРВИ  (107+108+109+110+111+112) | 106</t>
  </si>
  <si>
    <t xml:space="preserve">	I. Бруто резерви за преносни премии | 107</t>
  </si>
  <si>
    <t xml:space="preserve">	II. Бруто математичка резерва | 108</t>
  </si>
  <si>
    <t xml:space="preserve">	III. Бруто резерви за штети | 109</t>
  </si>
  <si>
    <t xml:space="preserve">	IV. Бруто резерви за бонуси и попусти | 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</si>
  <si>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</si>
  <si>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</si>
  <si>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</si>
  <si>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</si>
  <si>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</si>
  <si>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</si>
  <si>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</si>
  <si>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</si>
  <si>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</si>
  <si>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</si>
  <si>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</si>
  <si>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</si>
  <si>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</si>
  <si>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</si>
  <si>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</si>
  <si>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</si>
  <si>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</si>
  <si>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</si>
  <si>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</si>
  <si>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</si>
  <si>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</si>
  <si>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</si>
  <si>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</si>
  <si>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</si>
  <si>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</si>
  <si>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</si>
  <si>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</si>
  <si>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</si>
  <si>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</si>
  <si>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</si>
  <si>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</si>
  <si>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</si>
  <si>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</si>
  <si>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</si>
  <si>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</si>
  <si>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</si>
  <si>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</si>
  <si>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</si>
  <si>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</si>
  <si>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</si>
  <si>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</si>
  <si>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</si>
  <si>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</si>
  <si>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</si>
  <si>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</si>
  <si>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</si>
  <si>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</si>
  <si>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</si>
  <si>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</si>
  <si>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</si>
  <si>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</si>
  <si>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</si>
  <si>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</si>
  <si>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</si>
  <si>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Период:</t>
  </si>
  <si>
    <t>Содржина</t>
  </si>
  <si>
    <t>Sheet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</si>
  <si>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</si>
  <si>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</si>
  <si>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</si>
  <si>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</si>
  <si>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</si>
  <si>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</si>
  <si>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</si>
  <si>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</si>
  <si>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</si>
  <si>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</si>
  <si>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</si>
  <si>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</si>
  <si>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</si>
  <si>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</si>
  <si>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</si>
  <si>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</si>
  <si>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</si>
  <si>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</si>
  <si>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</si>
  <si>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</si>
  <si>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</si>
  <si>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</si>
  <si>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</si>
  <si>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</si>
  <si>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</si>
  <si>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</si>
  <si>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1.1.2023 - 30.63.2023 (втор квартал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</si>
</sst>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3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6" xfId="0" applyBorder="1"/>
    <xf numFmtId="3" fontId="0" fillId="0" borderId="17" xfId="0" applyNumberFormat="1" applyBorder="1"/>
    <xf numFmtId="3" fontId="0" fillId="0" borderId="18" xfId="0" applyNumberFormat="1" applyBorder="1"/>
    <xf numFmtId="0" fontId="2" fillId="0" borderId="13" xfId="0" applyFont="1" applyBorder="1" applyAlignment="1">
      <alignment horizontal="left" inden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3" fontId="0" fillId="0" borderId="23" xfId="0" applyNumberFormat="1" applyBorder="1" applyAlignment="1">
      <alignment horizontal="right" vertical="center" wrapText="1"/>
    </xf>
    <xf numFmtId="3" fontId="0" fillId="0" borderId="24" xfId="0" applyNumberFormat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3" fontId="0" fillId="0" borderId="26" xfId="0" applyNumberFormat="1" applyBorder="1" applyAlignment="1">
      <alignment horizontal="right" vertical="center" wrapText="1"/>
    </xf>
    <xf numFmtId="3" fontId="0" fillId="0" borderId="27" xfId="0" applyNumberFormat="1" applyBorder="1" applyAlignment="1">
      <alignment horizontal="right" vertical="center" wrapText="1"/>
    </xf>
    <xf numFmtId="14" fontId="0" fillId="0" borderId="20" xfId="0" applyNumberFormat="1" applyBorder="1" applyAlignment="1">
      <alignment vertical="center" wrapText="1"/>
    </xf>
    <xf numFmtId="14" fontId="0" fillId="0" borderId="21" xfId="0" applyNumberFormat="1" applyBorder="1" applyAlignment="1">
      <alignment horizontal="right" vertical="center" wrapText="1"/>
    </xf>
    <xf numFmtId="3" fontId="0" fillId="0" borderId="23" xfId="0" applyNumberFormat="1" applyBorder="1" applyAlignment="1">
      <alignment vertical="center" wrapText="1"/>
    </xf>
    <xf numFmtId="3" fontId="0" fillId="0" borderId="26" xfId="0" applyNumberFormat="1" applyBorder="1" applyAlignment="1">
      <alignment vertical="center" wrapText="1"/>
    </xf>
    <xf numFmtId="0" fontId="3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28.xml"/><Relationship Id="rId47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36.xml"/><Relationship Id="rId55" Type="http://schemas.openxmlformats.org/officeDocument/2006/relationships/externalLink" Target="externalLinks/externalLink4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5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26.xml"/><Relationship Id="rId45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9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9.xml"/><Relationship Id="rId48" Type="http://schemas.openxmlformats.org/officeDocument/2006/relationships/externalLink" Target="externalLinks/externalLink34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32.xml"/><Relationship Id="rId59" Type="http://schemas.openxmlformats.org/officeDocument/2006/relationships/calcChain" Target="calcChain.xml"/><Relationship Id="rId20" Type="http://schemas.openxmlformats.org/officeDocument/2006/relationships/externalLink" Target="externalLinks/externalLink6.xml"/><Relationship Id="rId41" Type="http://schemas.openxmlformats.org/officeDocument/2006/relationships/externalLink" Target="externalLinks/externalLink27.xml"/><Relationship Id="rId54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35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7.xml"/><Relationship Id="rId44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RedirectedFolders\Kosta.Spaseski\Documents\Drustva%20za%20osiguruvanje\23Q2\Solventnost_2023Q2.xlsx" TargetMode="External"/><Relationship Id="rId1" Type="http://schemas.openxmlformats.org/officeDocument/2006/relationships/externalLinkPath" Target="Solventnost_2023Q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tiva"/>
      <sheetName val="BS_po_drustva_2023Q1"/>
      <sheetName val="BS_po_drustva_2023Q2"/>
      <sheetName val="BU_2022Q4"/>
      <sheetName val="BU_23Q2"/>
      <sheetName val="FinResult_23Q2"/>
      <sheetName val="KS_30.6.2023"/>
      <sheetName val="KS_31.3.2023"/>
      <sheetName val="KS_31.12.2022"/>
      <sheetName val="Struktura_kapital_EN"/>
      <sheetName val="Struktura_kapital"/>
      <sheetName val="Капитал_МС"/>
      <sheetName val="Koeficienti_2023Q2"/>
      <sheetName val="Koeficienti_2023Q1"/>
      <sheetName val="Pobaruvanja_drustva"/>
      <sheetName val="Pobaruvanja_ucestvo"/>
      <sheetName val="Koeficienti_2022Q4"/>
      <sheetName val="Koeficienti_2021Q4"/>
      <sheetName val="Koeficienti_2020_v2"/>
      <sheetName val="Koeficienti_2019 (2)"/>
      <sheetName val="BS_2023"/>
      <sheetName val="Aktiva_30.6.2023"/>
      <sheetName val="Aktiva_31.3.2023"/>
      <sheetName val="Pasiva_30.6.2023"/>
      <sheetName val="Pasiva_31.3.2023"/>
      <sheetName val="BTR2023"/>
      <sheetName val="TehnickiRezervi"/>
      <sheetName val="Aktiva_23Q2"/>
      <sheetName val="Aktiva_31.12.2022"/>
      <sheetName val="Pasiva_31.12.2022"/>
      <sheetName val="Aktiva_31.12.2021"/>
      <sheetName val="Pasiva_31.12.2021"/>
      <sheetName val="Tehnicki_rezultat_klasi_23Q2"/>
      <sheetName val="Tehnicki_rezultat_klasi_22Q2"/>
      <sheetName val="Stranstvo_n.o"/>
      <sheetName val="Sheet4"/>
      <sheetName val="Sheet2"/>
      <sheetName val="Sheet1"/>
      <sheetName val="Agregiran_SVl_nezivot_23Q2"/>
      <sheetName val="Stranstvo_z.o"/>
      <sheetName val="Agregiran_SVl_zivot_23Q2"/>
      <sheetName val="Agregiran_SVlPR_23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DDC9-8597-4554-9C1A-FD6E362973CC}">
  <dimension ref="A1:B16"/>
  <sheetViews>
    <sheetView tabSelected="1" zoomScaleNormal="10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1300</v>
      </c>
      <c r="B1" t="s">
        <v>1329</v>
      </c>
    </row>
    <row r="2" spans="1:2" x14ac:dyDescent="0.25">
      <c r="A2" t="s">
        <v>1301</v>
      </c>
    </row>
    <row r="3" spans="1:2" x14ac:dyDescent="0.25">
      <c r="A3" t="s">
        <v>1302</v>
      </c>
      <c r="B3" t="s">
        <v>863</v>
      </c>
    </row>
    <row r="4" spans="1:2" x14ac:dyDescent="0.25">
      <c r="A4" s="51" t="s">
        <v>1303</v>
      </c>
      <c r="B4" t="s">
        <v>1304</v>
      </c>
    </row>
    <row r="5" spans="1:2" x14ac:dyDescent="0.25">
      <c r="A5" s="51" t="s">
        <v>1305</v>
      </c>
      <c r="B5" t="s">
        <v>1306</v>
      </c>
    </row>
    <row r="6" spans="1:2" x14ac:dyDescent="0.25">
      <c r="A6" s="51" t="s">
        <v>1307</v>
      </c>
      <c r="B6" t="s">
        <v>1308</v>
      </c>
    </row>
    <row r="7" spans="1:2" x14ac:dyDescent="0.25">
      <c r="A7" s="51" t="s">
        <v>1309</v>
      </c>
      <c r="B7" t="s">
        <v>1310</v>
      </c>
    </row>
    <row r="8" spans="1:2" x14ac:dyDescent="0.25">
      <c r="A8" s="51" t="s">
        <v>1311</v>
      </c>
      <c r="B8" t="s">
        <v>1312</v>
      </c>
    </row>
    <row r="9" spans="1:2" x14ac:dyDescent="0.25">
      <c r="A9" s="51" t="s">
        <v>1313</v>
      </c>
      <c r="B9" t="s">
        <v>1314</v>
      </c>
    </row>
    <row r="10" spans="1:2" x14ac:dyDescent="0.25">
      <c r="A10" s="51" t="s">
        <v>1315</v>
      </c>
      <c r="B10" t="s">
        <v>1316</v>
      </c>
    </row>
    <row r="11" spans="1:2" x14ac:dyDescent="0.25">
      <c r="A11" s="51" t="s">
        <v>1317</v>
      </c>
      <c r="B11" t="s">
        <v>1318</v>
      </c>
    </row>
    <row r="12" spans="1:2" x14ac:dyDescent="0.25">
      <c r="A12" s="51" t="s">
        <v>1319</v>
      </c>
      <c r="B12" t="s">
        <v>1320</v>
      </c>
    </row>
    <row r="13" spans="1:2" x14ac:dyDescent="0.25">
      <c r="A13" s="51" t="s">
        <v>1321</v>
      </c>
      <c r="B13" t="s">
        <v>1322</v>
      </c>
    </row>
    <row r="14" spans="1:2" x14ac:dyDescent="0.25">
      <c r="A14" s="51" t="s">
        <v>1323</v>
      </c>
      <c r="B14" t="s">
        <v>1324</v>
      </c>
    </row>
    <row r="15" spans="1:2" x14ac:dyDescent="0.25">
      <c r="A15" s="51" t="s">
        <v>1325</v>
      </c>
      <c r="B15" t="s">
        <v>1326</v>
      </c>
    </row>
    <row r="16" spans="1:2" x14ac:dyDescent="0.25">
      <c r="A16" s="51" t="s">
        <v>1327</v>
      </c>
      <c r="B16" t="s">
        <v>1328</v>
      </c>
    </row>
  </sheetData>
  <hyperlinks>
    <hyperlink ref="A4" location="BS!A1" display="BS" xr:uid="{59B6704C-B989-472A-8C95-8AF844A072D7}"/>
    <hyperlink ref="A5" location="BU!A1" display="BU" xr:uid="{84FFB1C9-2BEA-4E6E-8450-B933E586F87D}"/>
    <hyperlink ref="A6" location="'SP1'!A1" display="SP1" xr:uid="{5F42E268-84A8-4032-8EC4-6A1FD636DDD6}"/>
    <hyperlink ref="A7" location="'SP2'!A1" display="SP2" xr:uid="{8FAE9A8B-5B29-4B73-AC69-1248597E7E94}"/>
    <hyperlink ref="A8" location="'SP3'!A1" display="SP3" xr:uid="{C80EFEA9-D671-4189-8DA7-74FB9E4D79F0}"/>
    <hyperlink ref="A9" location="'SP4'!A1" display="SP4" xr:uid="{6CD0F6C1-AC82-48C4-AFAA-4169D2D89EF0}"/>
    <hyperlink ref="A10" location="'SP5'!A1" display="SP5" xr:uid="{4A6F3E47-6F9F-4E4E-AF24-8B5E580A1E37}"/>
    <hyperlink ref="A11" location="'SP7'!A1" display="SP7" xr:uid="{441FF295-0714-403D-8700-1D3882F44A82}"/>
    <hyperlink ref="A12" location="'SP8'!A1" display="SP8" xr:uid="{6FCD0CC0-8740-4333-917E-589C734B9CE9}"/>
    <hyperlink ref="A13" location="'SP9'!A1" display="SP9" xr:uid="{04F3CE97-C348-4D5A-830B-1CC9DA1977C1}"/>
    <hyperlink ref="A14" location="'SP99'!A1" display="SP99" xr:uid="{422B9842-6ED5-4B6F-B3C0-36B50A861869}"/>
    <hyperlink ref="A15" location="'VS1'!A1" display="VS1" xr:uid="{10A5A7D4-0C51-4D05-BF6D-5747D7275E3B}"/>
    <hyperlink ref="A16" location="SVl!A1" display="SVl" xr:uid="{5E5508BB-7E7F-4C1A-9611-6F99A0E1598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5157-04AC-4E34-93AD-2F379DF6D9D3}">
  <sheetPr>
    <outlinePr summaryBelow="0"/>
  </sheetPr>
  <dimension ref="A1:F1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2.85546875" style="1" customWidth="1"/>
    <col min="2" max="2" width="7.140625" style="1" customWidth="1"/>
    <col min="3" max="3" width="15.85546875" style="1" customWidth="1"/>
    <col min="4" max="4" width="16.42578125" style="2" bestFit="1" customWidth="1"/>
    <col min="5" max="5" width="14" style="1" hidden="1" customWidth="1"/>
    <col min="6" max="6" width="9" style="1" hidden="1" customWidth="1"/>
    <col min="7" max="16384" width="9.140625" style="1"/>
  </cols>
  <sheetData>
    <row r="1" spans="1:6" x14ac:dyDescent="0.25">
      <c r="A1" s="3" t="s">
        <v>1034</v>
      </c>
    </row>
    <row r="2" spans="1:6" ht="30" x14ac:dyDescent="0.25">
      <c r="A2" s="33" t="s">
        <v>863</v>
      </c>
      <c r="B2" s="34" t="s">
        <v>864</v>
      </c>
      <c r="C2" s="47">
        <v>44926</v>
      </c>
      <c r="D2" s="48">
        <v>45107</v>
      </c>
      <c r="E2" s="1" t="s">
        <v>1035</v>
      </c>
      <c r="F2" s="1" t="s">
        <v>1036</v>
      </c>
    </row>
    <row r="3" spans="1:6" x14ac:dyDescent="0.25">
      <c r="A3" s="37" t="s">
        <v>1037</v>
      </c>
      <c r="B3" s="38" t="s">
        <v>1038</v>
      </c>
      <c r="C3" s="49">
        <v>65191881</v>
      </c>
      <c r="D3" s="40">
        <v>95305588</v>
      </c>
      <c r="E3" s="41">
        <f>D3-C3</f>
        <v>30113707</v>
      </c>
      <c r="F3" s="42">
        <f>IF(C3=0,"blank ",E3/C3)</f>
        <v>0.46192419267669238</v>
      </c>
    </row>
    <row r="4" spans="1:6" x14ac:dyDescent="0.25">
      <c r="A4" s="37" t="s">
        <v>1039</v>
      </c>
      <c r="B4" s="38" t="s">
        <v>1040</v>
      </c>
      <c r="C4" s="49">
        <v>0</v>
      </c>
      <c r="D4" s="40">
        <v>0</v>
      </c>
      <c r="E4" s="41">
        <f t="shared" ref="E4:E67" si="0">D4-C4</f>
        <v>0</v>
      </c>
      <c r="F4" s="42" t="str">
        <f t="shared" ref="F4:F67" si="1">IF(C4=0,"blank ",E4/C4)</f>
        <v xml:space="preserve">blank </v>
      </c>
    </row>
    <row r="5" spans="1:6" x14ac:dyDescent="0.25">
      <c r="A5" s="37" t="s">
        <v>1041</v>
      </c>
      <c r="B5" s="38" t="s">
        <v>1042</v>
      </c>
      <c r="C5" s="49">
        <v>65191881</v>
      </c>
      <c r="D5" s="40">
        <v>95305588</v>
      </c>
      <c r="E5" s="41">
        <f t="shared" si="0"/>
        <v>30113707</v>
      </c>
      <c r="F5" s="42">
        <f t="shared" si="1"/>
        <v>0.46192419267669238</v>
      </c>
    </row>
    <row r="6" spans="1:6" x14ac:dyDescent="0.25">
      <c r="A6" s="37" t="s">
        <v>1043</v>
      </c>
      <c r="B6" s="38" t="s">
        <v>1044</v>
      </c>
      <c r="C6" s="49">
        <v>12270153202</v>
      </c>
      <c r="D6" s="40">
        <v>12746147998</v>
      </c>
      <c r="E6" s="41">
        <f t="shared" si="0"/>
        <v>475994796</v>
      </c>
      <c r="F6" s="42">
        <f t="shared" si="1"/>
        <v>3.8792897542828907E-2</v>
      </c>
    </row>
    <row r="7" spans="1:6" ht="30" x14ac:dyDescent="0.25">
      <c r="A7" s="37" t="s">
        <v>1045</v>
      </c>
      <c r="B7" s="38" t="s">
        <v>1046</v>
      </c>
      <c r="C7" s="49">
        <v>953772727.00000012</v>
      </c>
      <c r="D7" s="40">
        <v>934544006</v>
      </c>
      <c r="E7" s="41">
        <f t="shared" si="0"/>
        <v>-19228721.000000119</v>
      </c>
      <c r="F7" s="42">
        <f t="shared" si="1"/>
        <v>-2.0160694949290698E-2</v>
      </c>
    </row>
    <row r="8" spans="1:6" ht="30" x14ac:dyDescent="0.25">
      <c r="A8" s="37" t="s">
        <v>1047</v>
      </c>
      <c r="B8" s="38" t="s">
        <v>1048</v>
      </c>
      <c r="C8" s="49">
        <v>613631718</v>
      </c>
      <c r="D8" s="40">
        <v>601764042</v>
      </c>
      <c r="E8" s="41">
        <f t="shared" si="0"/>
        <v>-11867676</v>
      </c>
      <c r="F8" s="42">
        <f t="shared" si="1"/>
        <v>-1.9340062861613681E-2</v>
      </c>
    </row>
    <row r="9" spans="1:6" x14ac:dyDescent="0.25">
      <c r="A9" s="37" t="s">
        <v>1049</v>
      </c>
      <c r="B9" s="38" t="s">
        <v>1050</v>
      </c>
      <c r="C9" s="49">
        <v>34349234</v>
      </c>
      <c r="D9" s="40">
        <v>34349234</v>
      </c>
      <c r="E9" s="41">
        <f t="shared" si="0"/>
        <v>0</v>
      </c>
      <c r="F9" s="42">
        <f t="shared" si="1"/>
        <v>0</v>
      </c>
    </row>
    <row r="10" spans="1:6" x14ac:dyDescent="0.25">
      <c r="A10" s="37" t="s">
        <v>1051</v>
      </c>
      <c r="B10" s="38" t="s">
        <v>1052</v>
      </c>
      <c r="C10" s="49">
        <v>579282484</v>
      </c>
      <c r="D10" s="40">
        <v>567414808</v>
      </c>
      <c r="E10" s="41">
        <f t="shared" si="0"/>
        <v>-11867676</v>
      </c>
      <c r="F10" s="42">
        <f t="shared" si="1"/>
        <v>-2.0486854561961865E-2</v>
      </c>
    </row>
    <row r="11" spans="1:6" ht="30" x14ac:dyDescent="0.25">
      <c r="A11" s="37" t="s">
        <v>1053</v>
      </c>
      <c r="B11" s="38" t="s">
        <v>1054</v>
      </c>
      <c r="C11" s="49">
        <v>340141009</v>
      </c>
      <c r="D11" s="40">
        <v>332779964</v>
      </c>
      <c r="E11" s="41">
        <f t="shared" si="0"/>
        <v>-7361045</v>
      </c>
      <c r="F11" s="42">
        <f t="shared" si="1"/>
        <v>-2.1641157064951261E-2</v>
      </c>
    </row>
    <row r="12" spans="1:6" x14ac:dyDescent="0.25">
      <c r="A12" s="37" t="s">
        <v>1055</v>
      </c>
      <c r="B12" s="38" t="s">
        <v>1056</v>
      </c>
      <c r="C12" s="49">
        <v>1416523</v>
      </c>
      <c r="D12" s="40">
        <v>1416523</v>
      </c>
      <c r="E12" s="41">
        <f t="shared" si="0"/>
        <v>0</v>
      </c>
      <c r="F12" s="42">
        <f t="shared" si="1"/>
        <v>0</v>
      </c>
    </row>
    <row r="13" spans="1:6" x14ac:dyDescent="0.25">
      <c r="A13" s="37" t="s">
        <v>1057</v>
      </c>
      <c r="B13" s="38" t="s">
        <v>1058</v>
      </c>
      <c r="C13" s="49">
        <v>338724486</v>
      </c>
      <c r="D13" s="40">
        <v>331363441</v>
      </c>
      <c r="E13" s="41">
        <f t="shared" si="0"/>
        <v>-7361045</v>
      </c>
      <c r="F13" s="42">
        <f t="shared" si="1"/>
        <v>-2.1731658927072666E-2</v>
      </c>
    </row>
    <row r="14" spans="1:6" x14ac:dyDescent="0.25">
      <c r="A14" s="37" t="s">
        <v>1059</v>
      </c>
      <c r="B14" s="38" t="s">
        <v>1060</v>
      </c>
      <c r="C14" s="49">
        <v>0</v>
      </c>
      <c r="D14" s="40">
        <v>0</v>
      </c>
      <c r="E14" s="41">
        <f t="shared" si="0"/>
        <v>0</v>
      </c>
      <c r="F14" s="42" t="str">
        <f t="shared" si="1"/>
        <v xml:space="preserve">blank </v>
      </c>
    </row>
    <row r="15" spans="1:6" ht="60" x14ac:dyDescent="0.25">
      <c r="A15" s="37" t="s">
        <v>1061</v>
      </c>
      <c r="B15" s="38" t="s">
        <v>1062</v>
      </c>
      <c r="C15" s="49">
        <v>198054478</v>
      </c>
      <c r="D15" s="40">
        <v>198055866</v>
      </c>
      <c r="E15" s="41">
        <f t="shared" si="0"/>
        <v>1388</v>
      </c>
      <c r="F15" s="42">
        <f t="shared" si="1"/>
        <v>7.0081727715341031E-6</v>
      </c>
    </row>
    <row r="16" spans="1:6" ht="45" x14ac:dyDescent="0.25">
      <c r="A16" s="37" t="s">
        <v>1063</v>
      </c>
      <c r="B16" s="38" t="s">
        <v>1064</v>
      </c>
      <c r="C16" s="49">
        <v>12300000</v>
      </c>
      <c r="D16" s="40">
        <v>12300000</v>
      </c>
      <c r="E16" s="41">
        <f t="shared" si="0"/>
        <v>0</v>
      </c>
      <c r="F16" s="42">
        <f t="shared" si="1"/>
        <v>0</v>
      </c>
    </row>
    <row r="17" spans="1:6" ht="45" x14ac:dyDescent="0.25">
      <c r="A17" s="37" t="s">
        <v>1065</v>
      </c>
      <c r="B17" s="38" t="s">
        <v>1066</v>
      </c>
      <c r="C17" s="49">
        <v>0</v>
      </c>
      <c r="D17" s="40">
        <v>0</v>
      </c>
      <c r="E17" s="41">
        <f t="shared" si="0"/>
        <v>0</v>
      </c>
      <c r="F17" s="42" t="str">
        <f t="shared" si="1"/>
        <v xml:space="preserve">blank </v>
      </c>
    </row>
    <row r="18" spans="1:6" ht="30" x14ac:dyDescent="0.25">
      <c r="A18" s="37" t="s">
        <v>1067</v>
      </c>
      <c r="B18" s="38" t="s">
        <v>1068</v>
      </c>
      <c r="C18" s="49">
        <v>0</v>
      </c>
      <c r="D18" s="40">
        <v>0</v>
      </c>
      <c r="E18" s="41">
        <f t="shared" si="0"/>
        <v>0</v>
      </c>
      <c r="F18" s="42" t="str">
        <f t="shared" si="1"/>
        <v xml:space="preserve">blank </v>
      </c>
    </row>
    <row r="19" spans="1:6" ht="45" x14ac:dyDescent="0.25">
      <c r="A19" s="37" t="s">
        <v>1069</v>
      </c>
      <c r="B19" s="38" t="s">
        <v>1070</v>
      </c>
      <c r="C19" s="49">
        <v>0</v>
      </c>
      <c r="D19" s="40">
        <v>0</v>
      </c>
      <c r="E19" s="41">
        <f t="shared" si="0"/>
        <v>0</v>
      </c>
      <c r="F19" s="42" t="str">
        <f t="shared" si="1"/>
        <v xml:space="preserve">blank </v>
      </c>
    </row>
    <row r="20" spans="1:6" ht="30" x14ac:dyDescent="0.25">
      <c r="A20" s="37" t="s">
        <v>1071</v>
      </c>
      <c r="B20" s="38" t="s">
        <v>1072</v>
      </c>
      <c r="C20" s="49">
        <v>0</v>
      </c>
      <c r="D20" s="40">
        <v>0</v>
      </c>
      <c r="E20" s="41">
        <f t="shared" si="0"/>
        <v>0</v>
      </c>
      <c r="F20" s="42" t="str">
        <f t="shared" si="1"/>
        <v xml:space="preserve">blank </v>
      </c>
    </row>
    <row r="21" spans="1:6" ht="30" x14ac:dyDescent="0.25">
      <c r="A21" s="37" t="s">
        <v>1073</v>
      </c>
      <c r="B21" s="38" t="s">
        <v>1074</v>
      </c>
      <c r="C21" s="49">
        <v>0</v>
      </c>
      <c r="D21" s="40">
        <v>0</v>
      </c>
      <c r="E21" s="41">
        <f t="shared" si="0"/>
        <v>0</v>
      </c>
      <c r="F21" s="42" t="str">
        <f t="shared" si="1"/>
        <v xml:space="preserve">blank </v>
      </c>
    </row>
    <row r="22" spans="1:6" ht="30" x14ac:dyDescent="0.25">
      <c r="A22" s="37" t="s">
        <v>1075</v>
      </c>
      <c r="B22" s="38" t="s">
        <v>1076</v>
      </c>
      <c r="C22" s="49">
        <v>185754478</v>
      </c>
      <c r="D22" s="40">
        <v>185755866</v>
      </c>
      <c r="E22" s="41">
        <f t="shared" si="0"/>
        <v>1388</v>
      </c>
      <c r="F22" s="42">
        <f t="shared" si="1"/>
        <v>7.4722290140429351E-6</v>
      </c>
    </row>
    <row r="23" spans="1:6" ht="30" x14ac:dyDescent="0.25">
      <c r="A23" s="37" t="s">
        <v>1077</v>
      </c>
      <c r="B23" s="38" t="s">
        <v>1078</v>
      </c>
      <c r="C23" s="49">
        <v>11118325997</v>
      </c>
      <c r="D23" s="40">
        <v>11613548126</v>
      </c>
      <c r="E23" s="41">
        <f t="shared" si="0"/>
        <v>495222129</v>
      </c>
      <c r="F23" s="42">
        <f t="shared" si="1"/>
        <v>4.4541069324071196E-2</v>
      </c>
    </row>
    <row r="24" spans="1:6" ht="30" x14ac:dyDescent="0.25">
      <c r="A24" s="37" t="s">
        <v>1079</v>
      </c>
      <c r="B24" s="38" t="s">
        <v>1080</v>
      </c>
      <c r="C24" s="49">
        <v>2138461164</v>
      </c>
      <c r="D24" s="40">
        <v>2541018809</v>
      </c>
      <c r="E24" s="41">
        <f t="shared" si="0"/>
        <v>402557645</v>
      </c>
      <c r="F24" s="42">
        <f t="shared" si="1"/>
        <v>0.18824641371883244</v>
      </c>
    </row>
    <row r="25" spans="1:6" ht="30" x14ac:dyDescent="0.25">
      <c r="A25" s="37" t="s">
        <v>1081</v>
      </c>
      <c r="B25" s="38" t="s">
        <v>1082</v>
      </c>
      <c r="C25" s="49">
        <v>181488662</v>
      </c>
      <c r="D25" s="40">
        <v>172427499</v>
      </c>
      <c r="E25" s="41">
        <f t="shared" si="0"/>
        <v>-9061163</v>
      </c>
      <c r="F25" s="42">
        <f t="shared" si="1"/>
        <v>-4.9926881933814685E-2</v>
      </c>
    </row>
    <row r="26" spans="1:6" ht="30" x14ac:dyDescent="0.25">
      <c r="A26" s="37" t="s">
        <v>1083</v>
      </c>
      <c r="B26" s="38" t="s">
        <v>1084</v>
      </c>
      <c r="C26" s="49">
        <v>1956972502</v>
      </c>
      <c r="D26" s="40">
        <v>2368591310</v>
      </c>
      <c r="E26" s="41">
        <f t="shared" si="0"/>
        <v>411618808</v>
      </c>
      <c r="F26" s="42">
        <f t="shared" si="1"/>
        <v>0.21033448736726296</v>
      </c>
    </row>
    <row r="27" spans="1:6" ht="30" x14ac:dyDescent="0.25">
      <c r="A27" s="37" t="s">
        <v>1085</v>
      </c>
      <c r="B27" s="38" t="s">
        <v>1086</v>
      </c>
      <c r="C27" s="49">
        <v>3582426283</v>
      </c>
      <c r="D27" s="40">
        <v>3613944822</v>
      </c>
      <c r="E27" s="41">
        <f t="shared" si="0"/>
        <v>31518539</v>
      </c>
      <c r="F27" s="42">
        <f t="shared" si="1"/>
        <v>8.7980984143533319E-3</v>
      </c>
    </row>
    <row r="28" spans="1:6" ht="30" x14ac:dyDescent="0.25">
      <c r="A28" s="37" t="s">
        <v>1087</v>
      </c>
      <c r="B28" s="38" t="s">
        <v>1088</v>
      </c>
      <c r="C28" s="49">
        <v>231840577</v>
      </c>
      <c r="D28" s="40">
        <v>189755008</v>
      </c>
      <c r="E28" s="41">
        <f t="shared" si="0"/>
        <v>-42085569</v>
      </c>
      <c r="F28" s="42">
        <f t="shared" si="1"/>
        <v>-0.18152805494441121</v>
      </c>
    </row>
    <row r="29" spans="1:6" ht="30" x14ac:dyDescent="0.25">
      <c r="A29" s="37" t="s">
        <v>1089</v>
      </c>
      <c r="B29" s="38" t="s">
        <v>1090</v>
      </c>
      <c r="C29" s="49">
        <v>2927986894</v>
      </c>
      <c r="D29" s="40">
        <v>2980859984</v>
      </c>
      <c r="E29" s="41">
        <f t="shared" si="0"/>
        <v>52873090</v>
      </c>
      <c r="F29" s="42">
        <f t="shared" si="1"/>
        <v>1.8057830145465126E-2</v>
      </c>
    </row>
    <row r="30" spans="1:6" ht="30" x14ac:dyDescent="0.25">
      <c r="A30" s="37" t="s">
        <v>1091</v>
      </c>
      <c r="B30" s="38" t="s">
        <v>1092</v>
      </c>
      <c r="C30" s="49">
        <v>77814375</v>
      </c>
      <c r="D30" s="40">
        <v>76155374</v>
      </c>
      <c r="E30" s="41">
        <f t="shared" si="0"/>
        <v>-1659001</v>
      </c>
      <c r="F30" s="42">
        <f t="shared" si="1"/>
        <v>-2.1319981044633462E-2</v>
      </c>
    </row>
    <row r="31" spans="1:6" x14ac:dyDescent="0.25">
      <c r="A31" s="37" t="s">
        <v>1093</v>
      </c>
      <c r="B31" s="38" t="s">
        <v>1094</v>
      </c>
      <c r="C31" s="49">
        <v>344784437</v>
      </c>
      <c r="D31" s="40">
        <v>367174456</v>
      </c>
      <c r="E31" s="41">
        <f t="shared" si="0"/>
        <v>22390019</v>
      </c>
      <c r="F31" s="42">
        <f t="shared" si="1"/>
        <v>6.4939181115068717E-2</v>
      </c>
    </row>
    <row r="32" spans="1:6" ht="30" x14ac:dyDescent="0.25">
      <c r="A32" s="37" t="s">
        <v>1095</v>
      </c>
      <c r="B32" s="38" t="s">
        <v>1096</v>
      </c>
      <c r="C32" s="49">
        <v>746676339</v>
      </c>
      <c r="D32" s="40">
        <v>809292244</v>
      </c>
      <c r="E32" s="41">
        <f t="shared" si="0"/>
        <v>62615905</v>
      </c>
      <c r="F32" s="42">
        <f t="shared" si="1"/>
        <v>8.3859500736101406E-2</v>
      </c>
    </row>
    <row r="33" spans="1:6" ht="30" x14ac:dyDescent="0.25">
      <c r="A33" s="37" t="s">
        <v>1097</v>
      </c>
      <c r="B33" s="38" t="s">
        <v>1098</v>
      </c>
      <c r="C33" s="49">
        <v>0</v>
      </c>
      <c r="D33" s="40">
        <v>0</v>
      </c>
      <c r="E33" s="41">
        <f t="shared" si="0"/>
        <v>0</v>
      </c>
      <c r="F33" s="42" t="str">
        <f t="shared" si="1"/>
        <v xml:space="preserve">blank </v>
      </c>
    </row>
    <row r="34" spans="1:6" ht="30" x14ac:dyDescent="0.25">
      <c r="A34" s="37" t="s">
        <v>1099</v>
      </c>
      <c r="B34" s="38" t="s">
        <v>1100</v>
      </c>
      <c r="C34" s="49">
        <v>0</v>
      </c>
      <c r="D34" s="40">
        <v>0</v>
      </c>
      <c r="E34" s="41">
        <f t="shared" si="0"/>
        <v>0</v>
      </c>
      <c r="F34" s="42" t="str">
        <f t="shared" si="1"/>
        <v xml:space="preserve">blank </v>
      </c>
    </row>
    <row r="35" spans="1:6" ht="30" x14ac:dyDescent="0.25">
      <c r="A35" s="37" t="s">
        <v>1101</v>
      </c>
      <c r="B35" s="38" t="s">
        <v>1102</v>
      </c>
      <c r="C35" s="49">
        <v>239285137</v>
      </c>
      <c r="D35" s="40">
        <v>226851534</v>
      </c>
      <c r="E35" s="41">
        <f t="shared" si="0"/>
        <v>-12433603</v>
      </c>
      <c r="F35" s="42">
        <f t="shared" si="1"/>
        <v>-5.1961451329089442E-2</v>
      </c>
    </row>
    <row r="36" spans="1:6" x14ac:dyDescent="0.25">
      <c r="A36" s="37" t="s">
        <v>1103</v>
      </c>
      <c r="B36" s="38" t="s">
        <v>1104</v>
      </c>
      <c r="C36" s="49">
        <v>507391202</v>
      </c>
      <c r="D36" s="40">
        <v>582440710</v>
      </c>
      <c r="E36" s="41">
        <f t="shared" si="0"/>
        <v>75049508</v>
      </c>
      <c r="F36" s="42">
        <f t="shared" si="1"/>
        <v>0.14791251346924222</v>
      </c>
    </row>
    <row r="37" spans="1:6" ht="30" x14ac:dyDescent="0.25">
      <c r="A37" s="37" t="s">
        <v>1105</v>
      </c>
      <c r="B37" s="38" t="s">
        <v>1106</v>
      </c>
      <c r="C37" s="49">
        <v>4650762211.000001</v>
      </c>
      <c r="D37" s="40">
        <v>4649292251</v>
      </c>
      <c r="E37" s="41">
        <f t="shared" si="0"/>
        <v>-1469960.0000009537</v>
      </c>
      <c r="F37" s="42">
        <f t="shared" si="1"/>
        <v>-3.1606862129484893E-4</v>
      </c>
    </row>
    <row r="38" spans="1:6" x14ac:dyDescent="0.25">
      <c r="A38" s="37" t="s">
        <v>1107</v>
      </c>
      <c r="B38" s="38" t="s">
        <v>1108</v>
      </c>
      <c r="C38" s="49">
        <v>4620916985</v>
      </c>
      <c r="D38" s="40">
        <v>4618531459</v>
      </c>
      <c r="E38" s="41">
        <f t="shared" si="0"/>
        <v>-2385526</v>
      </c>
      <c r="F38" s="42">
        <f t="shared" si="1"/>
        <v>-5.1624515388259029E-4</v>
      </c>
    </row>
    <row r="39" spans="1:6" x14ac:dyDescent="0.25">
      <c r="A39" s="37" t="s">
        <v>1109</v>
      </c>
      <c r="B39" s="38" t="s">
        <v>1110</v>
      </c>
      <c r="C39" s="49">
        <v>0</v>
      </c>
      <c r="D39" s="40">
        <v>0</v>
      </c>
      <c r="E39" s="41">
        <f t="shared" si="0"/>
        <v>0</v>
      </c>
      <c r="F39" s="42" t="str">
        <f t="shared" si="1"/>
        <v xml:space="preserve">blank </v>
      </c>
    </row>
    <row r="40" spans="1:6" x14ac:dyDescent="0.25">
      <c r="A40" s="37" t="s">
        <v>1111</v>
      </c>
      <c r="B40" s="38" t="s">
        <v>1112</v>
      </c>
      <c r="C40" s="49">
        <v>0</v>
      </c>
      <c r="D40" s="40">
        <v>0</v>
      </c>
      <c r="E40" s="41">
        <f t="shared" si="0"/>
        <v>0</v>
      </c>
      <c r="F40" s="42" t="str">
        <f t="shared" si="1"/>
        <v xml:space="preserve">blank </v>
      </c>
    </row>
    <row r="41" spans="1:6" x14ac:dyDescent="0.25">
      <c r="A41" s="37" t="s">
        <v>1113</v>
      </c>
      <c r="B41" s="38" t="s">
        <v>1114</v>
      </c>
      <c r="C41" s="49">
        <v>29845226</v>
      </c>
      <c r="D41" s="40">
        <v>30760792</v>
      </c>
      <c r="E41" s="41">
        <f t="shared" si="0"/>
        <v>915566</v>
      </c>
      <c r="F41" s="42">
        <f t="shared" si="1"/>
        <v>3.0677134091730448E-2</v>
      </c>
    </row>
    <row r="42" spans="1:6" x14ac:dyDescent="0.25">
      <c r="A42" s="37" t="s">
        <v>1115</v>
      </c>
      <c r="B42" s="38" t="s">
        <v>1116</v>
      </c>
      <c r="C42" s="49">
        <v>0</v>
      </c>
      <c r="D42" s="40">
        <v>0</v>
      </c>
      <c r="E42" s="41">
        <f t="shared" si="0"/>
        <v>0</v>
      </c>
      <c r="F42" s="42" t="str">
        <f t="shared" si="1"/>
        <v xml:space="preserve">blank </v>
      </c>
    </row>
    <row r="43" spans="1:6" ht="45" x14ac:dyDescent="0.25">
      <c r="A43" s="37" t="s">
        <v>1117</v>
      </c>
      <c r="B43" s="38" t="s">
        <v>1118</v>
      </c>
      <c r="C43" s="49">
        <v>0</v>
      </c>
      <c r="D43" s="40">
        <v>0</v>
      </c>
      <c r="E43" s="41">
        <f t="shared" si="0"/>
        <v>0</v>
      </c>
      <c r="F43" s="42" t="str">
        <f t="shared" si="1"/>
        <v xml:space="preserve">blank </v>
      </c>
    </row>
    <row r="44" spans="1:6" ht="45" x14ac:dyDescent="0.25">
      <c r="A44" s="37" t="s">
        <v>1119</v>
      </c>
      <c r="B44" s="38" t="s">
        <v>1120</v>
      </c>
      <c r="C44" s="49">
        <v>1801768579</v>
      </c>
      <c r="D44" s="40">
        <v>2477066297</v>
      </c>
      <c r="E44" s="41">
        <f t="shared" si="0"/>
        <v>675297718</v>
      </c>
      <c r="F44" s="42">
        <f t="shared" si="1"/>
        <v>0.37479714424523775</v>
      </c>
    </row>
    <row r="45" spans="1:6" ht="30" x14ac:dyDescent="0.25">
      <c r="A45" s="37" t="s">
        <v>1121</v>
      </c>
      <c r="B45" s="38" t="s">
        <v>1122</v>
      </c>
      <c r="C45" s="49">
        <v>556559542</v>
      </c>
      <c r="D45" s="40">
        <v>985163794</v>
      </c>
      <c r="E45" s="41">
        <f t="shared" si="0"/>
        <v>428604252</v>
      </c>
      <c r="F45" s="42">
        <f t="shared" si="1"/>
        <v>0.77009595498050054</v>
      </c>
    </row>
    <row r="46" spans="1:6" ht="30" x14ac:dyDescent="0.25">
      <c r="A46" s="37" t="s">
        <v>1123</v>
      </c>
      <c r="B46" s="38" t="s">
        <v>1124</v>
      </c>
      <c r="C46" s="49">
        <v>0</v>
      </c>
      <c r="D46" s="40">
        <v>0</v>
      </c>
      <c r="E46" s="41">
        <f t="shared" si="0"/>
        <v>0</v>
      </c>
      <c r="F46" s="42" t="str">
        <f t="shared" si="1"/>
        <v xml:space="preserve">blank </v>
      </c>
    </row>
    <row r="47" spans="1:6" ht="30" x14ac:dyDescent="0.25">
      <c r="A47" s="37" t="s">
        <v>1125</v>
      </c>
      <c r="B47" s="38" t="s">
        <v>1126</v>
      </c>
      <c r="C47" s="49">
        <v>1242267119</v>
      </c>
      <c r="D47" s="40">
        <v>1489446803</v>
      </c>
      <c r="E47" s="41">
        <f t="shared" si="0"/>
        <v>247179684</v>
      </c>
      <c r="F47" s="42">
        <f t="shared" si="1"/>
        <v>0.19897466512594703</v>
      </c>
    </row>
    <row r="48" spans="1:6" ht="30" x14ac:dyDescent="0.25">
      <c r="A48" s="37" t="s">
        <v>1127</v>
      </c>
      <c r="B48" s="38" t="s">
        <v>1128</v>
      </c>
      <c r="C48" s="49">
        <v>2941918</v>
      </c>
      <c r="D48" s="40">
        <v>2455700</v>
      </c>
      <c r="E48" s="41">
        <f t="shared" si="0"/>
        <v>-486218</v>
      </c>
      <c r="F48" s="42">
        <f t="shared" si="1"/>
        <v>-0.16527245150952541</v>
      </c>
    </row>
    <row r="49" spans="1:6" ht="30" x14ac:dyDescent="0.25">
      <c r="A49" s="37" t="s">
        <v>1129</v>
      </c>
      <c r="B49" s="38" t="s">
        <v>1130</v>
      </c>
      <c r="C49" s="49">
        <v>0</v>
      </c>
      <c r="D49" s="40">
        <v>0</v>
      </c>
      <c r="E49" s="41">
        <f t="shared" si="0"/>
        <v>0</v>
      </c>
      <c r="F49" s="42" t="str">
        <f t="shared" si="1"/>
        <v xml:space="preserve">blank </v>
      </c>
    </row>
    <row r="50" spans="1:6" ht="30" x14ac:dyDescent="0.25">
      <c r="A50" s="37" t="s">
        <v>1131</v>
      </c>
      <c r="B50" s="38" t="s">
        <v>1132</v>
      </c>
      <c r="C50" s="49">
        <v>0</v>
      </c>
      <c r="D50" s="40">
        <v>0</v>
      </c>
      <c r="E50" s="41">
        <f t="shared" si="0"/>
        <v>0</v>
      </c>
      <c r="F50" s="42" t="str">
        <f t="shared" si="1"/>
        <v xml:space="preserve">blank </v>
      </c>
    </row>
    <row r="51" spans="1:6" ht="60" x14ac:dyDescent="0.25">
      <c r="A51" s="37" t="s">
        <v>1133</v>
      </c>
      <c r="B51" s="38" t="s">
        <v>1134</v>
      </c>
      <c r="C51" s="49">
        <v>0</v>
      </c>
      <c r="D51" s="40">
        <v>0</v>
      </c>
      <c r="E51" s="41">
        <f t="shared" si="0"/>
        <v>0</v>
      </c>
      <c r="F51" s="42" t="str">
        <f t="shared" si="1"/>
        <v xml:space="preserve">blank </v>
      </c>
    </row>
    <row r="52" spans="1:6" ht="45" x14ac:dyDescent="0.25">
      <c r="A52" s="37" t="s">
        <v>1135</v>
      </c>
      <c r="B52" s="38" t="s">
        <v>1136</v>
      </c>
      <c r="C52" s="49">
        <v>0</v>
      </c>
      <c r="D52" s="40">
        <v>0</v>
      </c>
      <c r="E52" s="41">
        <f t="shared" si="0"/>
        <v>0</v>
      </c>
      <c r="F52" s="42" t="str">
        <f t="shared" si="1"/>
        <v xml:space="preserve">blank </v>
      </c>
    </row>
    <row r="53" spans="1:6" ht="30" x14ac:dyDescent="0.25">
      <c r="A53" s="37" t="s">
        <v>1137</v>
      </c>
      <c r="B53" s="38" t="s">
        <v>1138</v>
      </c>
      <c r="C53" s="49">
        <v>29822708</v>
      </c>
      <c r="D53" s="40">
        <v>51613286</v>
      </c>
      <c r="E53" s="41">
        <f t="shared" si="0"/>
        <v>21790578</v>
      </c>
      <c r="F53" s="42">
        <f t="shared" si="1"/>
        <v>0.73067066880713849</v>
      </c>
    </row>
    <row r="54" spans="1:6" x14ac:dyDescent="0.25">
      <c r="A54" s="37" t="s">
        <v>1139</v>
      </c>
      <c r="B54" s="38" t="s">
        <v>1140</v>
      </c>
      <c r="C54" s="49">
        <v>17084773</v>
      </c>
      <c r="D54" s="40">
        <v>18844561</v>
      </c>
      <c r="E54" s="41">
        <f t="shared" si="0"/>
        <v>1759788</v>
      </c>
      <c r="F54" s="42">
        <f t="shared" si="1"/>
        <v>0.10300330007311188</v>
      </c>
    </row>
    <row r="55" spans="1:6" x14ac:dyDescent="0.25">
      <c r="A55" s="37" t="s">
        <v>1141</v>
      </c>
      <c r="B55" s="38" t="s">
        <v>1142</v>
      </c>
      <c r="C55" s="49">
        <v>12737935</v>
      </c>
      <c r="D55" s="40">
        <v>32768725</v>
      </c>
      <c r="E55" s="41">
        <f t="shared" si="0"/>
        <v>20030790</v>
      </c>
      <c r="F55" s="42">
        <f t="shared" si="1"/>
        <v>1.5725303983730488</v>
      </c>
    </row>
    <row r="56" spans="1:6" x14ac:dyDescent="0.25">
      <c r="A56" s="37" t="s">
        <v>1143</v>
      </c>
      <c r="B56" s="38" t="s">
        <v>1144</v>
      </c>
      <c r="C56" s="49">
        <v>2947622011</v>
      </c>
      <c r="D56" s="40">
        <v>3894799840</v>
      </c>
      <c r="E56" s="41">
        <f t="shared" si="0"/>
        <v>947177829</v>
      </c>
      <c r="F56" s="42">
        <f t="shared" si="1"/>
        <v>0.32133625867404342</v>
      </c>
    </row>
    <row r="57" spans="1:6" ht="30" x14ac:dyDescent="0.25">
      <c r="A57" s="37" t="s">
        <v>1145</v>
      </c>
      <c r="B57" s="38" t="s">
        <v>1146</v>
      </c>
      <c r="C57" s="49">
        <v>2413314389</v>
      </c>
      <c r="D57" s="40">
        <v>3305710693</v>
      </c>
      <c r="E57" s="41">
        <f t="shared" si="0"/>
        <v>892396304</v>
      </c>
      <c r="F57" s="42">
        <f t="shared" si="1"/>
        <v>0.3697803767580321</v>
      </c>
    </row>
    <row r="58" spans="1:6" x14ac:dyDescent="0.25">
      <c r="A58" s="37" t="s">
        <v>1147</v>
      </c>
      <c r="B58" s="38" t="s">
        <v>1148</v>
      </c>
      <c r="C58" s="49">
        <v>1927877973</v>
      </c>
      <c r="D58" s="40">
        <v>2650145439</v>
      </c>
      <c r="E58" s="41">
        <f t="shared" si="0"/>
        <v>722267466</v>
      </c>
      <c r="F58" s="42">
        <f t="shared" si="1"/>
        <v>0.37464376693721374</v>
      </c>
    </row>
    <row r="59" spans="1:6" x14ac:dyDescent="0.25">
      <c r="A59" s="37" t="s">
        <v>1149</v>
      </c>
      <c r="B59" s="38" t="s">
        <v>1150</v>
      </c>
      <c r="C59" s="49">
        <v>466326886</v>
      </c>
      <c r="D59" s="40">
        <v>643363961</v>
      </c>
      <c r="E59" s="41">
        <f t="shared" si="0"/>
        <v>177037075</v>
      </c>
      <c r="F59" s="42">
        <f t="shared" si="1"/>
        <v>0.37964157828978362</v>
      </c>
    </row>
    <row r="60" spans="1:6" ht="30" x14ac:dyDescent="0.25">
      <c r="A60" s="37" t="s">
        <v>1151</v>
      </c>
      <c r="B60" s="38" t="s">
        <v>1152</v>
      </c>
      <c r="C60" s="49">
        <v>19109530</v>
      </c>
      <c r="D60" s="40">
        <v>12201293</v>
      </c>
      <c r="E60" s="41">
        <f t="shared" si="0"/>
        <v>-6908237</v>
      </c>
      <c r="F60" s="42">
        <f t="shared" si="1"/>
        <v>-0.36150742587598961</v>
      </c>
    </row>
    <row r="61" spans="1:6" ht="30" x14ac:dyDescent="0.25">
      <c r="A61" s="37" t="s">
        <v>1153</v>
      </c>
      <c r="B61" s="38" t="s">
        <v>1154</v>
      </c>
      <c r="C61" s="49">
        <v>176749130</v>
      </c>
      <c r="D61" s="40">
        <v>154010596</v>
      </c>
      <c r="E61" s="41">
        <f t="shared" si="0"/>
        <v>-22738534</v>
      </c>
      <c r="F61" s="42">
        <f t="shared" si="1"/>
        <v>-0.12864863323513953</v>
      </c>
    </row>
    <row r="62" spans="1:6" ht="30" x14ac:dyDescent="0.25">
      <c r="A62" s="37" t="s">
        <v>1155</v>
      </c>
      <c r="B62" s="38" t="s">
        <v>1156</v>
      </c>
      <c r="C62" s="49">
        <v>6323456</v>
      </c>
      <c r="D62" s="40">
        <v>15295269</v>
      </c>
      <c r="E62" s="41">
        <f t="shared" si="0"/>
        <v>8971813</v>
      </c>
      <c r="F62" s="42">
        <f t="shared" si="1"/>
        <v>1.4188148063337516</v>
      </c>
    </row>
    <row r="63" spans="1:6" ht="30" x14ac:dyDescent="0.25">
      <c r="A63" s="37" t="s">
        <v>1157</v>
      </c>
      <c r="B63" s="38" t="s">
        <v>1158</v>
      </c>
      <c r="C63" s="49">
        <v>168367636</v>
      </c>
      <c r="D63" s="40">
        <v>137774899</v>
      </c>
      <c r="E63" s="41">
        <f t="shared" si="0"/>
        <v>-30592737</v>
      </c>
      <c r="F63" s="42">
        <f t="shared" si="1"/>
        <v>-0.18170200477246115</v>
      </c>
    </row>
    <row r="64" spans="1:6" ht="30" x14ac:dyDescent="0.25">
      <c r="A64" s="37" t="s">
        <v>1159</v>
      </c>
      <c r="B64" s="38" t="s">
        <v>1160</v>
      </c>
      <c r="C64" s="49">
        <v>2058038</v>
      </c>
      <c r="D64" s="40">
        <v>940428</v>
      </c>
      <c r="E64" s="41">
        <f t="shared" si="0"/>
        <v>-1117610</v>
      </c>
      <c r="F64" s="42">
        <f t="shared" si="1"/>
        <v>-0.54304633830862215</v>
      </c>
    </row>
    <row r="65" spans="1:6" x14ac:dyDescent="0.25">
      <c r="A65" s="37" t="s">
        <v>1161</v>
      </c>
      <c r="B65" s="38" t="s">
        <v>1162</v>
      </c>
      <c r="C65" s="49">
        <v>357558492</v>
      </c>
      <c r="D65" s="40">
        <v>435078551</v>
      </c>
      <c r="E65" s="41">
        <f t="shared" si="0"/>
        <v>77520059</v>
      </c>
      <c r="F65" s="42">
        <f t="shared" si="1"/>
        <v>0.21680385373143368</v>
      </c>
    </row>
    <row r="66" spans="1:6" ht="30" x14ac:dyDescent="0.25">
      <c r="A66" s="37" t="s">
        <v>1163</v>
      </c>
      <c r="B66" s="38" t="s">
        <v>1164</v>
      </c>
      <c r="C66" s="49">
        <v>173858994</v>
      </c>
      <c r="D66" s="40">
        <v>183233343</v>
      </c>
      <c r="E66" s="41">
        <f t="shared" si="0"/>
        <v>9374349</v>
      </c>
      <c r="F66" s="42">
        <f t="shared" si="1"/>
        <v>5.3919264021509296E-2</v>
      </c>
    </row>
    <row r="67" spans="1:6" ht="30" x14ac:dyDescent="0.25">
      <c r="A67" s="37" t="s">
        <v>1165</v>
      </c>
      <c r="B67" s="38" t="s">
        <v>1166</v>
      </c>
      <c r="C67" s="49">
        <v>72824562</v>
      </c>
      <c r="D67" s="40">
        <v>82844809</v>
      </c>
      <c r="E67" s="41">
        <f t="shared" si="0"/>
        <v>10020247</v>
      </c>
      <c r="F67" s="42">
        <f t="shared" si="1"/>
        <v>0.13759433252753378</v>
      </c>
    </row>
    <row r="68" spans="1:6" x14ac:dyDescent="0.25">
      <c r="A68" s="37" t="s">
        <v>1167</v>
      </c>
      <c r="B68" s="38" t="s">
        <v>1168</v>
      </c>
      <c r="C68" s="49">
        <v>110874936</v>
      </c>
      <c r="D68" s="40">
        <v>169000399</v>
      </c>
      <c r="E68" s="41">
        <f t="shared" ref="E68:E131" si="2">D68-C68</f>
        <v>58125463</v>
      </c>
      <c r="F68" s="42">
        <f t="shared" ref="F68:F131" si="3">IF(C68=0,"blank ",E68/C68)</f>
        <v>0.52424348637279028</v>
      </c>
    </row>
    <row r="69" spans="1:6" ht="30" x14ac:dyDescent="0.25">
      <c r="A69" s="37" t="s">
        <v>1169</v>
      </c>
      <c r="B69" s="38" t="s">
        <v>1170</v>
      </c>
      <c r="C69" s="49">
        <v>0</v>
      </c>
      <c r="D69" s="40">
        <v>0</v>
      </c>
      <c r="E69" s="41">
        <f t="shared" si="2"/>
        <v>0</v>
      </c>
      <c r="F69" s="42" t="str">
        <f t="shared" si="3"/>
        <v xml:space="preserve">blank </v>
      </c>
    </row>
    <row r="70" spans="1:6" x14ac:dyDescent="0.25">
      <c r="A70" s="37" t="s">
        <v>1171</v>
      </c>
      <c r="B70" s="38" t="s">
        <v>1172</v>
      </c>
      <c r="C70" s="49">
        <v>544988822</v>
      </c>
      <c r="D70" s="40">
        <v>464918971</v>
      </c>
      <c r="E70" s="41">
        <f t="shared" si="2"/>
        <v>-80069851</v>
      </c>
      <c r="F70" s="42">
        <f t="shared" si="3"/>
        <v>-0.14692017114435421</v>
      </c>
    </row>
    <row r="71" spans="1:6" ht="45" x14ac:dyDescent="0.25">
      <c r="A71" s="37" t="s">
        <v>1173</v>
      </c>
      <c r="B71" s="38" t="s">
        <v>1174</v>
      </c>
      <c r="C71" s="49">
        <v>137486554</v>
      </c>
      <c r="D71" s="40">
        <v>128337570</v>
      </c>
      <c r="E71" s="41">
        <f t="shared" si="2"/>
        <v>-9148984</v>
      </c>
      <c r="F71" s="42">
        <f t="shared" si="3"/>
        <v>-6.6544572787823303E-2</v>
      </c>
    </row>
    <row r="72" spans="1:6" x14ac:dyDescent="0.25">
      <c r="A72" s="37" t="s">
        <v>1175</v>
      </c>
      <c r="B72" s="38" t="s">
        <v>1176</v>
      </c>
      <c r="C72" s="49">
        <v>123042761</v>
      </c>
      <c r="D72" s="40">
        <v>110943682</v>
      </c>
      <c r="E72" s="41">
        <f t="shared" si="2"/>
        <v>-12099079</v>
      </c>
      <c r="F72" s="42">
        <f t="shared" si="3"/>
        <v>-9.8332310667183426E-2</v>
      </c>
    </row>
    <row r="73" spans="1:6" x14ac:dyDescent="0.25">
      <c r="A73" s="37" t="s">
        <v>1177</v>
      </c>
      <c r="B73" s="38" t="s">
        <v>1178</v>
      </c>
      <c r="C73" s="49">
        <v>14443793</v>
      </c>
      <c r="D73" s="40">
        <v>17393888</v>
      </c>
      <c r="E73" s="41">
        <f t="shared" si="2"/>
        <v>2950095</v>
      </c>
      <c r="F73" s="42">
        <f t="shared" si="3"/>
        <v>0.20424655767359723</v>
      </c>
    </row>
    <row r="74" spans="1:6" ht="30" x14ac:dyDescent="0.25">
      <c r="A74" s="37" t="s">
        <v>1179</v>
      </c>
      <c r="B74" s="38" t="s">
        <v>1180</v>
      </c>
      <c r="C74" s="49">
        <v>405769053</v>
      </c>
      <c r="D74" s="40">
        <v>334778355</v>
      </c>
      <c r="E74" s="41">
        <f t="shared" si="2"/>
        <v>-70990698</v>
      </c>
      <c r="F74" s="42">
        <f t="shared" si="3"/>
        <v>-0.17495345560520112</v>
      </c>
    </row>
    <row r="75" spans="1:6" x14ac:dyDescent="0.25">
      <c r="A75" s="37" t="s">
        <v>1181</v>
      </c>
      <c r="B75" s="38" t="s">
        <v>1182</v>
      </c>
      <c r="C75" s="49">
        <v>401903390</v>
      </c>
      <c r="D75" s="40">
        <v>324483210</v>
      </c>
      <c r="E75" s="41">
        <f t="shared" si="2"/>
        <v>-77420180</v>
      </c>
      <c r="F75" s="42">
        <f t="shared" si="3"/>
        <v>-0.19263380684596862</v>
      </c>
    </row>
    <row r="76" spans="1:6" x14ac:dyDescent="0.25">
      <c r="A76" s="37" t="s">
        <v>1183</v>
      </c>
      <c r="B76" s="38" t="s">
        <v>1184</v>
      </c>
      <c r="C76" s="49">
        <v>2246777</v>
      </c>
      <c r="D76" s="40">
        <v>8789389</v>
      </c>
      <c r="E76" s="41">
        <f t="shared" si="2"/>
        <v>6542612</v>
      </c>
      <c r="F76" s="42">
        <f t="shared" si="3"/>
        <v>2.9119988321048327</v>
      </c>
    </row>
    <row r="77" spans="1:6" ht="30" x14ac:dyDescent="0.25">
      <c r="A77" s="37" t="s">
        <v>1185</v>
      </c>
      <c r="B77" s="38" t="s">
        <v>1186</v>
      </c>
      <c r="C77" s="49">
        <v>0</v>
      </c>
      <c r="D77" s="40">
        <v>0</v>
      </c>
      <c r="E77" s="41">
        <f t="shared" si="2"/>
        <v>0</v>
      </c>
      <c r="F77" s="42" t="str">
        <f t="shared" si="3"/>
        <v xml:space="preserve">blank </v>
      </c>
    </row>
    <row r="78" spans="1:6" ht="30" x14ac:dyDescent="0.25">
      <c r="A78" s="37" t="s">
        <v>1187</v>
      </c>
      <c r="B78" s="38" t="s">
        <v>1188</v>
      </c>
      <c r="C78" s="49">
        <v>1618886</v>
      </c>
      <c r="D78" s="40">
        <v>1505756</v>
      </c>
      <c r="E78" s="41">
        <f t="shared" si="2"/>
        <v>-113130</v>
      </c>
      <c r="F78" s="42">
        <f t="shared" si="3"/>
        <v>-6.9881387571453457E-2</v>
      </c>
    </row>
    <row r="79" spans="1:6" x14ac:dyDescent="0.25">
      <c r="A79" s="37" t="s">
        <v>1189</v>
      </c>
      <c r="B79" s="38" t="s">
        <v>1190</v>
      </c>
      <c r="C79" s="49">
        <v>1733215</v>
      </c>
      <c r="D79" s="40">
        <v>1803046</v>
      </c>
      <c r="E79" s="41">
        <f t="shared" si="2"/>
        <v>69831</v>
      </c>
      <c r="F79" s="42">
        <f t="shared" si="3"/>
        <v>4.0289865942771091E-2</v>
      </c>
    </row>
    <row r="80" spans="1:6" ht="30" x14ac:dyDescent="0.25">
      <c r="A80" s="37" t="s">
        <v>1191</v>
      </c>
      <c r="B80" s="38" t="s">
        <v>1192</v>
      </c>
      <c r="C80" s="49">
        <v>1174230134</v>
      </c>
      <c r="D80" s="40">
        <v>1424646360</v>
      </c>
      <c r="E80" s="41">
        <f t="shared" si="2"/>
        <v>250416226</v>
      </c>
      <c r="F80" s="42">
        <f t="shared" si="3"/>
        <v>0.21325992132986768</v>
      </c>
    </row>
    <row r="81" spans="1:6" ht="30" x14ac:dyDescent="0.25">
      <c r="A81" s="37" t="s">
        <v>1193</v>
      </c>
      <c r="B81" s="38" t="s">
        <v>1194</v>
      </c>
      <c r="C81" s="49">
        <v>15050994</v>
      </c>
      <c r="D81" s="40">
        <v>25711948</v>
      </c>
      <c r="E81" s="41">
        <f t="shared" si="2"/>
        <v>10660954</v>
      </c>
      <c r="F81" s="42">
        <f t="shared" si="3"/>
        <v>0.7083222543308435</v>
      </c>
    </row>
    <row r="82" spans="1:6" x14ac:dyDescent="0.25">
      <c r="A82" s="37" t="s">
        <v>1195</v>
      </c>
      <c r="B82" s="38" t="s">
        <v>1196</v>
      </c>
      <c r="C82" s="49">
        <v>1002061770</v>
      </c>
      <c r="D82" s="40">
        <v>1091871279</v>
      </c>
      <c r="E82" s="41">
        <f t="shared" si="2"/>
        <v>89809509</v>
      </c>
      <c r="F82" s="42">
        <f t="shared" si="3"/>
        <v>8.9624723433965547E-2</v>
      </c>
    </row>
    <row r="83" spans="1:6" ht="30" x14ac:dyDescent="0.25">
      <c r="A83" s="37" t="s">
        <v>1197</v>
      </c>
      <c r="B83" s="38" t="s">
        <v>1198</v>
      </c>
      <c r="C83" s="49">
        <v>157117370</v>
      </c>
      <c r="D83" s="40">
        <v>307063133</v>
      </c>
      <c r="E83" s="41">
        <f t="shared" si="2"/>
        <v>149945763</v>
      </c>
      <c r="F83" s="42">
        <f t="shared" si="3"/>
        <v>0.95435509772089488</v>
      </c>
    </row>
    <row r="84" spans="1:6" ht="30" x14ac:dyDescent="0.25">
      <c r="A84" s="37" t="s">
        <v>1199</v>
      </c>
      <c r="B84" s="38" t="s">
        <v>1200</v>
      </c>
      <c r="C84" s="49">
        <v>0</v>
      </c>
      <c r="D84" s="40">
        <v>0</v>
      </c>
      <c r="E84" s="41">
        <f t="shared" si="2"/>
        <v>0</v>
      </c>
      <c r="F84" s="42" t="str">
        <f t="shared" si="3"/>
        <v xml:space="preserve">blank </v>
      </c>
    </row>
    <row r="85" spans="1:6" x14ac:dyDescent="0.25">
      <c r="A85" s="37" t="s">
        <v>1201</v>
      </c>
      <c r="B85" s="38" t="s">
        <v>1202</v>
      </c>
      <c r="C85" s="49">
        <v>18833777337</v>
      </c>
      <c r="D85" s="40">
        <v>21154498340</v>
      </c>
      <c r="E85" s="41">
        <f t="shared" si="2"/>
        <v>2320721003</v>
      </c>
      <c r="F85" s="42">
        <f t="shared" si="3"/>
        <v>0.12322121906160667</v>
      </c>
    </row>
    <row r="86" spans="1:6" x14ac:dyDescent="0.25">
      <c r="A86" s="37" t="s">
        <v>1203</v>
      </c>
      <c r="B86" s="38" t="s">
        <v>1204</v>
      </c>
      <c r="C86" s="49">
        <v>1694039662</v>
      </c>
      <c r="D86" s="40">
        <v>1669032380</v>
      </c>
      <c r="E86" s="41">
        <f t="shared" si="2"/>
        <v>-25007282</v>
      </c>
      <c r="F86" s="42">
        <f t="shared" si="3"/>
        <v>-1.4761922380539872E-2</v>
      </c>
    </row>
    <row r="87" spans="1:6" ht="30" x14ac:dyDescent="0.25">
      <c r="A87" s="37" t="s">
        <v>1205</v>
      </c>
      <c r="B87" s="38" t="s">
        <v>1206</v>
      </c>
      <c r="C87" s="49">
        <v>5976055016</v>
      </c>
      <c r="D87" s="40">
        <v>6431724807</v>
      </c>
      <c r="E87" s="41">
        <f t="shared" si="2"/>
        <v>455669791</v>
      </c>
      <c r="F87" s="42">
        <f t="shared" si="3"/>
        <v>7.6249263064013265E-2</v>
      </c>
    </row>
    <row r="88" spans="1:6" x14ac:dyDescent="0.25">
      <c r="A88" s="37" t="s">
        <v>1207</v>
      </c>
      <c r="B88" s="38" t="s">
        <v>1208</v>
      </c>
      <c r="C88" s="49">
        <v>4256758247</v>
      </c>
      <c r="D88" s="40">
        <v>4657785647</v>
      </c>
      <c r="E88" s="41">
        <f t="shared" si="2"/>
        <v>401027400</v>
      </c>
      <c r="F88" s="42">
        <f t="shared" si="3"/>
        <v>9.4209578446844786E-2</v>
      </c>
    </row>
    <row r="89" spans="1:6" x14ac:dyDescent="0.25">
      <c r="A89" s="37" t="s">
        <v>1209</v>
      </c>
      <c r="B89" s="38" t="s">
        <v>1210</v>
      </c>
      <c r="C89" s="49">
        <v>4256758247</v>
      </c>
      <c r="D89" s="40">
        <v>4657785647</v>
      </c>
      <c r="E89" s="41">
        <f t="shared" si="2"/>
        <v>401027400</v>
      </c>
      <c r="F89" s="42">
        <f t="shared" si="3"/>
        <v>9.4209578446844786E-2</v>
      </c>
    </row>
    <row r="90" spans="1:6" x14ac:dyDescent="0.25">
      <c r="A90" s="37" t="s">
        <v>1211</v>
      </c>
      <c r="B90" s="38" t="s">
        <v>1212</v>
      </c>
      <c r="C90" s="49">
        <v>0</v>
      </c>
      <c r="D90" s="40">
        <v>0</v>
      </c>
      <c r="E90" s="41">
        <f t="shared" si="2"/>
        <v>0</v>
      </c>
      <c r="F90" s="42" t="str">
        <f t="shared" si="3"/>
        <v xml:space="preserve">blank </v>
      </c>
    </row>
    <row r="91" spans="1:6" x14ac:dyDescent="0.25">
      <c r="A91" s="37" t="s">
        <v>1213</v>
      </c>
      <c r="B91" s="38" t="s">
        <v>1214</v>
      </c>
      <c r="C91" s="49">
        <v>0</v>
      </c>
      <c r="D91" s="40">
        <v>0</v>
      </c>
      <c r="E91" s="41">
        <f t="shared" si="2"/>
        <v>0</v>
      </c>
      <c r="F91" s="42" t="str">
        <f t="shared" si="3"/>
        <v xml:space="preserve">blank </v>
      </c>
    </row>
    <row r="92" spans="1:6" x14ac:dyDescent="0.25">
      <c r="A92" s="37" t="s">
        <v>1215</v>
      </c>
      <c r="B92" s="38" t="s">
        <v>1216</v>
      </c>
      <c r="C92" s="49">
        <v>76161592</v>
      </c>
      <c r="D92" s="40">
        <v>76161592</v>
      </c>
      <c r="E92" s="41">
        <f t="shared" si="2"/>
        <v>0</v>
      </c>
      <c r="F92" s="42">
        <f t="shared" si="3"/>
        <v>0</v>
      </c>
    </row>
    <row r="93" spans="1:6" x14ac:dyDescent="0.25">
      <c r="A93" s="37" t="s">
        <v>1217</v>
      </c>
      <c r="B93" s="38" t="s">
        <v>1218</v>
      </c>
      <c r="C93" s="49">
        <v>32941883</v>
      </c>
      <c r="D93" s="40">
        <v>27533086</v>
      </c>
      <c r="E93" s="41">
        <f t="shared" si="2"/>
        <v>-5408797</v>
      </c>
      <c r="F93" s="42">
        <f t="shared" si="3"/>
        <v>-0.16419210158690686</v>
      </c>
    </row>
    <row r="94" spans="1:6" x14ac:dyDescent="0.25">
      <c r="A94" s="37" t="s">
        <v>1219</v>
      </c>
      <c r="B94" s="38" t="s">
        <v>1220</v>
      </c>
      <c r="C94" s="49">
        <v>160237407</v>
      </c>
      <c r="D94" s="40">
        <v>160237407</v>
      </c>
      <c r="E94" s="41">
        <f t="shared" si="2"/>
        <v>0</v>
      </c>
      <c r="F94" s="42">
        <f t="shared" si="3"/>
        <v>0</v>
      </c>
    </row>
    <row r="95" spans="1:6" x14ac:dyDescent="0.25">
      <c r="A95" s="37" t="s">
        <v>1221</v>
      </c>
      <c r="B95" s="38" t="s">
        <v>1222</v>
      </c>
      <c r="C95" s="49">
        <v>-127558014</v>
      </c>
      <c r="D95" s="40">
        <v>-132858918</v>
      </c>
      <c r="E95" s="41">
        <f t="shared" si="2"/>
        <v>-5300904</v>
      </c>
      <c r="F95" s="42">
        <f t="shared" si="3"/>
        <v>4.1556808810146575E-2</v>
      </c>
    </row>
    <row r="96" spans="1:6" x14ac:dyDescent="0.25">
      <c r="A96" s="37" t="s">
        <v>1223</v>
      </c>
      <c r="B96" s="38" t="s">
        <v>1224</v>
      </c>
      <c r="C96" s="49">
        <v>262490</v>
      </c>
      <c r="D96" s="40">
        <v>154597</v>
      </c>
      <c r="E96" s="41">
        <f t="shared" si="2"/>
        <v>-107893</v>
      </c>
      <c r="F96" s="42">
        <f t="shared" si="3"/>
        <v>-0.41103661091851118</v>
      </c>
    </row>
    <row r="97" spans="1:6" x14ac:dyDescent="0.25">
      <c r="A97" s="37" t="s">
        <v>1225</v>
      </c>
      <c r="B97" s="38" t="s">
        <v>1226</v>
      </c>
      <c r="C97" s="49">
        <v>1708130078</v>
      </c>
      <c r="D97" s="40">
        <v>1867843322</v>
      </c>
      <c r="E97" s="41">
        <f t="shared" si="2"/>
        <v>159713244</v>
      </c>
      <c r="F97" s="42">
        <f t="shared" si="3"/>
        <v>9.3501804140703151E-2</v>
      </c>
    </row>
    <row r="98" spans="1:6" x14ac:dyDescent="0.25">
      <c r="A98" s="37" t="s">
        <v>1227</v>
      </c>
      <c r="B98" s="38" t="s">
        <v>1228</v>
      </c>
      <c r="C98" s="49">
        <v>1338312148</v>
      </c>
      <c r="D98" s="40">
        <v>1464418765</v>
      </c>
      <c r="E98" s="41">
        <f t="shared" si="2"/>
        <v>126106617</v>
      </c>
      <c r="F98" s="42">
        <f t="shared" si="3"/>
        <v>9.4228104548297054E-2</v>
      </c>
    </row>
    <row r="99" spans="1:6" x14ac:dyDescent="0.25">
      <c r="A99" s="37" t="s">
        <v>1229</v>
      </c>
      <c r="B99" s="38" t="s">
        <v>1230</v>
      </c>
      <c r="C99" s="49">
        <v>299465148</v>
      </c>
      <c r="D99" s="40">
        <v>330101666</v>
      </c>
      <c r="E99" s="41">
        <f t="shared" si="2"/>
        <v>30636518</v>
      </c>
      <c r="F99" s="42">
        <f t="shared" si="3"/>
        <v>0.10230411854136695</v>
      </c>
    </row>
    <row r="100" spans="1:6" x14ac:dyDescent="0.25">
      <c r="A100" s="37" t="s">
        <v>1231</v>
      </c>
      <c r="B100" s="38" t="s">
        <v>1232</v>
      </c>
      <c r="C100" s="49">
        <v>0</v>
      </c>
      <c r="D100" s="40">
        <v>0</v>
      </c>
      <c r="E100" s="41">
        <f t="shared" si="2"/>
        <v>0</v>
      </c>
      <c r="F100" s="42" t="str">
        <f t="shared" si="3"/>
        <v xml:space="preserve">blank </v>
      </c>
    </row>
    <row r="101" spans="1:6" x14ac:dyDescent="0.25">
      <c r="A101" s="37" t="s">
        <v>1233</v>
      </c>
      <c r="B101" s="38" t="s">
        <v>1234</v>
      </c>
      <c r="C101" s="49">
        <v>0</v>
      </c>
      <c r="D101" s="40">
        <v>0</v>
      </c>
      <c r="E101" s="41">
        <f t="shared" si="2"/>
        <v>0</v>
      </c>
      <c r="F101" s="42" t="str">
        <f t="shared" si="3"/>
        <v xml:space="preserve">blank </v>
      </c>
    </row>
    <row r="102" spans="1:6" x14ac:dyDescent="0.25">
      <c r="A102" s="37" t="s">
        <v>1235</v>
      </c>
      <c r="B102" s="38" t="s">
        <v>7</v>
      </c>
      <c r="C102" s="49">
        <v>70352782</v>
      </c>
      <c r="D102" s="40">
        <v>73322891</v>
      </c>
      <c r="E102" s="41">
        <f t="shared" si="2"/>
        <v>2970109</v>
      </c>
      <c r="F102" s="42">
        <f t="shared" si="3"/>
        <v>4.2217363913199621E-2</v>
      </c>
    </row>
    <row r="103" spans="1:6" x14ac:dyDescent="0.25">
      <c r="A103" s="37" t="s">
        <v>1236</v>
      </c>
      <c r="B103" s="38" t="s">
        <v>8</v>
      </c>
      <c r="C103" s="49">
        <v>798537379</v>
      </c>
      <c r="D103" s="40">
        <v>892724253</v>
      </c>
      <c r="E103" s="41">
        <f t="shared" si="2"/>
        <v>94186874</v>
      </c>
      <c r="F103" s="42">
        <f t="shared" si="3"/>
        <v>0.11794923628740991</v>
      </c>
    </row>
    <row r="104" spans="1:6" x14ac:dyDescent="0.25">
      <c r="A104" s="37" t="s">
        <v>1237</v>
      </c>
      <c r="B104" s="38" t="s">
        <v>9</v>
      </c>
      <c r="C104" s="49">
        <v>1203696514</v>
      </c>
      <c r="D104" s="40">
        <v>1366703771</v>
      </c>
      <c r="E104" s="41">
        <f t="shared" si="2"/>
        <v>163007257</v>
      </c>
      <c r="F104" s="42">
        <f t="shared" si="3"/>
        <v>0.13542222238254317</v>
      </c>
    </row>
    <row r="105" spans="1:6" ht="30" x14ac:dyDescent="0.25">
      <c r="A105" s="37" t="s">
        <v>1238</v>
      </c>
      <c r="B105" s="38" t="s">
        <v>399</v>
      </c>
      <c r="C105" s="49">
        <v>509170904</v>
      </c>
      <c r="D105" s="40">
        <v>330113291</v>
      </c>
      <c r="E105" s="41">
        <f t="shared" si="2"/>
        <v>-179057613</v>
      </c>
      <c r="F105" s="42">
        <f t="shared" si="3"/>
        <v>-0.35166505311544666</v>
      </c>
    </row>
    <row r="106" spans="1:6" ht="30" x14ac:dyDescent="0.25">
      <c r="A106" s="37" t="s">
        <v>1239</v>
      </c>
      <c r="B106" s="38" t="s">
        <v>398</v>
      </c>
      <c r="C106" s="49">
        <v>201948553</v>
      </c>
      <c r="D106" s="40">
        <v>53732613</v>
      </c>
      <c r="E106" s="41">
        <f t="shared" si="2"/>
        <v>-148215940</v>
      </c>
      <c r="F106" s="42">
        <f t="shared" si="3"/>
        <v>-0.73392920027508191</v>
      </c>
    </row>
    <row r="107" spans="1:6" x14ac:dyDescent="0.25">
      <c r="A107" s="37" t="s">
        <v>1240</v>
      </c>
      <c r="B107" s="38" t="s">
        <v>397</v>
      </c>
      <c r="C107" s="49">
        <v>127708754</v>
      </c>
      <c r="D107" s="40">
        <v>128290485</v>
      </c>
      <c r="E107" s="41">
        <f t="shared" si="2"/>
        <v>581731</v>
      </c>
      <c r="F107" s="42">
        <f t="shared" si="3"/>
        <v>4.5551380134833987E-3</v>
      </c>
    </row>
    <row r="108" spans="1:6" ht="30" x14ac:dyDescent="0.25">
      <c r="A108" s="37" t="s">
        <v>1241</v>
      </c>
      <c r="B108" s="38" t="s">
        <v>396</v>
      </c>
      <c r="C108" s="49">
        <v>10424036028</v>
      </c>
      <c r="D108" s="40">
        <v>11774065175</v>
      </c>
      <c r="E108" s="41">
        <f t="shared" si="2"/>
        <v>1350029147</v>
      </c>
      <c r="F108" s="42">
        <f t="shared" si="3"/>
        <v>0.12951117430654374</v>
      </c>
    </row>
    <row r="109" spans="1:6" x14ac:dyDescent="0.25">
      <c r="A109" s="37" t="s">
        <v>1242</v>
      </c>
      <c r="B109" s="38" t="s">
        <v>501</v>
      </c>
      <c r="C109" s="49">
        <v>4761078649</v>
      </c>
      <c r="D109" s="40">
        <v>5630922580</v>
      </c>
      <c r="E109" s="41">
        <f t="shared" si="2"/>
        <v>869843931</v>
      </c>
      <c r="F109" s="42">
        <f t="shared" si="3"/>
        <v>0.18269892079659278</v>
      </c>
    </row>
    <row r="110" spans="1:6" x14ac:dyDescent="0.25">
      <c r="A110" s="37" t="s">
        <v>1243</v>
      </c>
      <c r="B110" s="38" t="s">
        <v>500</v>
      </c>
      <c r="C110" s="49">
        <v>0</v>
      </c>
      <c r="D110" s="40">
        <v>0</v>
      </c>
      <c r="E110" s="41">
        <f t="shared" si="2"/>
        <v>0</v>
      </c>
      <c r="F110" s="42" t="str">
        <f t="shared" si="3"/>
        <v xml:space="preserve">blank </v>
      </c>
    </row>
    <row r="111" spans="1:6" x14ac:dyDescent="0.25">
      <c r="A111" s="37" t="s">
        <v>1244</v>
      </c>
      <c r="B111" s="38" t="s">
        <v>541</v>
      </c>
      <c r="C111" s="49">
        <v>5590990301</v>
      </c>
      <c r="D111" s="40">
        <v>6036302481</v>
      </c>
      <c r="E111" s="41">
        <f t="shared" si="2"/>
        <v>445312180</v>
      </c>
      <c r="F111" s="42">
        <f t="shared" si="3"/>
        <v>7.9648176087937742E-2</v>
      </c>
    </row>
    <row r="112" spans="1:6" x14ac:dyDescent="0.25">
      <c r="A112" s="37" t="s">
        <v>1245</v>
      </c>
      <c r="B112" s="38" t="s">
        <v>540</v>
      </c>
      <c r="C112" s="49">
        <v>53334477</v>
      </c>
      <c r="D112" s="40">
        <v>88207513</v>
      </c>
      <c r="E112" s="41">
        <f t="shared" si="2"/>
        <v>34873036</v>
      </c>
      <c r="F112" s="42">
        <f t="shared" si="3"/>
        <v>0.65385540388818286</v>
      </c>
    </row>
    <row r="113" spans="1:6" x14ac:dyDescent="0.25">
      <c r="A113" s="37" t="s">
        <v>1246</v>
      </c>
      <c r="B113" s="38" t="s">
        <v>1247</v>
      </c>
      <c r="C113" s="49">
        <v>0</v>
      </c>
      <c r="D113" s="40">
        <v>0</v>
      </c>
      <c r="E113" s="41">
        <f t="shared" si="2"/>
        <v>0</v>
      </c>
      <c r="F113" s="42" t="str">
        <f t="shared" si="3"/>
        <v xml:space="preserve">blank </v>
      </c>
    </row>
    <row r="114" spans="1:6" x14ac:dyDescent="0.25">
      <c r="A114" s="37" t="s">
        <v>1248</v>
      </c>
      <c r="B114" s="38" t="s">
        <v>1249</v>
      </c>
      <c r="C114" s="49">
        <v>18632601</v>
      </c>
      <c r="D114" s="40">
        <v>18632601</v>
      </c>
      <c r="E114" s="41">
        <f t="shared" si="2"/>
        <v>0</v>
      </c>
      <c r="F114" s="42">
        <f t="shared" si="3"/>
        <v>0</v>
      </c>
    </row>
    <row r="115" spans="1:6" ht="45" x14ac:dyDescent="0.25">
      <c r="A115" s="37" t="s">
        <v>1250</v>
      </c>
      <c r="B115" s="38" t="s">
        <v>1251</v>
      </c>
      <c r="C115" s="49">
        <v>0</v>
      </c>
      <c r="D115" s="40">
        <v>0</v>
      </c>
      <c r="E115" s="41">
        <f t="shared" si="2"/>
        <v>0</v>
      </c>
      <c r="F115" s="42" t="str">
        <f t="shared" si="3"/>
        <v xml:space="preserve">blank </v>
      </c>
    </row>
    <row r="116" spans="1:6" x14ac:dyDescent="0.25">
      <c r="A116" s="37" t="s">
        <v>1252</v>
      </c>
      <c r="B116" s="38" t="s">
        <v>1253</v>
      </c>
      <c r="C116" s="49">
        <v>90733561</v>
      </c>
      <c r="D116" s="40">
        <v>84557631</v>
      </c>
      <c r="E116" s="41">
        <f t="shared" si="2"/>
        <v>-6175930</v>
      </c>
      <c r="F116" s="42">
        <f t="shared" si="3"/>
        <v>-6.8066655071545135E-2</v>
      </c>
    </row>
    <row r="117" spans="1:6" x14ac:dyDescent="0.25">
      <c r="A117" s="37" t="s">
        <v>1254</v>
      </c>
      <c r="B117" s="38" t="s">
        <v>1255</v>
      </c>
      <c r="C117" s="49">
        <v>73181419</v>
      </c>
      <c r="D117" s="40">
        <v>59574692</v>
      </c>
      <c r="E117" s="41">
        <f t="shared" si="2"/>
        <v>-13606727</v>
      </c>
      <c r="F117" s="42">
        <f t="shared" si="3"/>
        <v>-0.18593144524841751</v>
      </c>
    </row>
    <row r="118" spans="1:6" x14ac:dyDescent="0.25">
      <c r="A118" s="37" t="s">
        <v>1256</v>
      </c>
      <c r="B118" s="38" t="s">
        <v>1257</v>
      </c>
      <c r="C118" s="49">
        <v>17552142</v>
      </c>
      <c r="D118" s="40">
        <v>24982939</v>
      </c>
      <c r="E118" s="41">
        <f t="shared" si="2"/>
        <v>7430797</v>
      </c>
      <c r="F118" s="42">
        <f t="shared" si="3"/>
        <v>0.42335556537771857</v>
      </c>
    </row>
    <row r="119" spans="1:6" ht="30" x14ac:dyDescent="0.25">
      <c r="A119" s="37" t="s">
        <v>1258</v>
      </c>
      <c r="B119" s="38" t="s">
        <v>1259</v>
      </c>
      <c r="C119" s="49">
        <v>55558411</v>
      </c>
      <c r="D119" s="40">
        <v>33931989</v>
      </c>
      <c r="E119" s="41">
        <f t="shared" si="2"/>
        <v>-21626422</v>
      </c>
      <c r="F119" s="42">
        <f t="shared" si="3"/>
        <v>-0.38925558904123447</v>
      </c>
    </row>
    <row r="120" spans="1:6" x14ac:dyDescent="0.25">
      <c r="A120" s="37" t="s">
        <v>1260</v>
      </c>
      <c r="B120" s="38" t="s">
        <v>1261</v>
      </c>
      <c r="C120" s="49">
        <v>21713475</v>
      </c>
      <c r="D120" s="40">
        <v>22492115</v>
      </c>
      <c r="E120" s="41">
        <f t="shared" si="2"/>
        <v>778640</v>
      </c>
      <c r="F120" s="42">
        <f t="shared" si="3"/>
        <v>3.5859759895640837E-2</v>
      </c>
    </row>
    <row r="121" spans="1:6" x14ac:dyDescent="0.25">
      <c r="A121" s="37" t="s">
        <v>1262</v>
      </c>
      <c r="B121" s="38" t="s">
        <v>1263</v>
      </c>
      <c r="C121" s="49">
        <v>33844936</v>
      </c>
      <c r="D121" s="40">
        <v>11439874</v>
      </c>
      <c r="E121" s="41">
        <f t="shared" si="2"/>
        <v>-22405062</v>
      </c>
      <c r="F121" s="42">
        <f t="shared" si="3"/>
        <v>-0.66199156056906117</v>
      </c>
    </row>
    <row r="122" spans="1:6" ht="45" x14ac:dyDescent="0.25">
      <c r="A122" s="37" t="s">
        <v>1264</v>
      </c>
      <c r="B122" s="38" t="s">
        <v>1265</v>
      </c>
      <c r="C122" s="49">
        <v>0</v>
      </c>
      <c r="D122" s="40">
        <v>0</v>
      </c>
      <c r="E122" s="41">
        <f t="shared" si="2"/>
        <v>0</v>
      </c>
      <c r="F122" s="42" t="str">
        <f t="shared" si="3"/>
        <v xml:space="preserve">blank </v>
      </c>
    </row>
    <row r="123" spans="1:6" x14ac:dyDescent="0.25">
      <c r="A123" s="37" t="s">
        <v>1266</v>
      </c>
      <c r="B123" s="38" t="s">
        <v>1267</v>
      </c>
      <c r="C123" s="49">
        <v>1724147816</v>
      </c>
      <c r="D123" s="40">
        <v>1915754031</v>
      </c>
      <c r="E123" s="41">
        <f t="shared" si="2"/>
        <v>191606215</v>
      </c>
      <c r="F123" s="42">
        <f t="shared" si="3"/>
        <v>0.11113096755504634</v>
      </c>
    </row>
    <row r="124" spans="1:6" ht="30" x14ac:dyDescent="0.25">
      <c r="A124" s="37" t="s">
        <v>1268</v>
      </c>
      <c r="B124" s="38" t="s">
        <v>1269</v>
      </c>
      <c r="C124" s="49">
        <v>126130131</v>
      </c>
      <c r="D124" s="40">
        <v>101565077</v>
      </c>
      <c r="E124" s="41">
        <f t="shared" si="2"/>
        <v>-24565054</v>
      </c>
      <c r="F124" s="42">
        <f t="shared" si="3"/>
        <v>-0.19475960109801202</v>
      </c>
    </row>
    <row r="125" spans="1:6" x14ac:dyDescent="0.25">
      <c r="A125" s="37" t="s">
        <v>1270</v>
      </c>
      <c r="B125" s="38" t="s">
        <v>1271</v>
      </c>
      <c r="C125" s="49">
        <v>125092447</v>
      </c>
      <c r="D125" s="40">
        <v>99775268</v>
      </c>
      <c r="E125" s="41">
        <f t="shared" si="2"/>
        <v>-25317179</v>
      </c>
      <c r="F125" s="42">
        <f t="shared" si="3"/>
        <v>-0.20238775087675756</v>
      </c>
    </row>
    <row r="126" spans="1:6" x14ac:dyDescent="0.25">
      <c r="A126" s="37" t="s">
        <v>1272</v>
      </c>
      <c r="B126" s="38" t="s">
        <v>1273</v>
      </c>
      <c r="C126" s="49">
        <v>0</v>
      </c>
      <c r="D126" s="40">
        <v>0</v>
      </c>
      <c r="E126" s="41">
        <f t="shared" si="2"/>
        <v>0</v>
      </c>
      <c r="F126" s="42" t="str">
        <f t="shared" si="3"/>
        <v xml:space="preserve">blank </v>
      </c>
    </row>
    <row r="127" spans="1:6" ht="30" x14ac:dyDescent="0.25">
      <c r="A127" s="37" t="s">
        <v>1274</v>
      </c>
      <c r="B127" s="38" t="s">
        <v>1275</v>
      </c>
      <c r="C127" s="49">
        <v>1037684</v>
      </c>
      <c r="D127" s="40">
        <v>1789809</v>
      </c>
      <c r="E127" s="41">
        <f t="shared" si="2"/>
        <v>752125</v>
      </c>
      <c r="F127" s="42">
        <f t="shared" si="3"/>
        <v>0.72481121420393879</v>
      </c>
    </row>
    <row r="128" spans="1:6" ht="30" x14ac:dyDescent="0.25">
      <c r="A128" s="37" t="s">
        <v>1276</v>
      </c>
      <c r="B128" s="38" t="s">
        <v>1277</v>
      </c>
      <c r="C128" s="49">
        <v>880129923</v>
      </c>
      <c r="D128" s="40">
        <v>1055737783</v>
      </c>
      <c r="E128" s="41">
        <f t="shared" si="2"/>
        <v>175607860</v>
      </c>
      <c r="F128" s="42">
        <f t="shared" si="3"/>
        <v>0.19952492854853204</v>
      </c>
    </row>
    <row r="129" spans="1:6" ht="30" x14ac:dyDescent="0.25">
      <c r="A129" s="37" t="s">
        <v>1278</v>
      </c>
      <c r="B129" s="38" t="s">
        <v>1279</v>
      </c>
      <c r="C129" s="49">
        <v>879083271</v>
      </c>
      <c r="D129" s="40">
        <v>1053607093</v>
      </c>
      <c r="E129" s="41">
        <f t="shared" si="2"/>
        <v>174523822</v>
      </c>
      <c r="F129" s="42">
        <f t="shared" si="3"/>
        <v>0.19852934045880621</v>
      </c>
    </row>
    <row r="130" spans="1:6" ht="30" x14ac:dyDescent="0.25">
      <c r="A130" s="37" t="s">
        <v>1280</v>
      </c>
      <c r="B130" s="38" t="s">
        <v>1281</v>
      </c>
      <c r="C130" s="49">
        <v>0</v>
      </c>
      <c r="D130" s="40">
        <v>0</v>
      </c>
      <c r="E130" s="41">
        <f t="shared" si="2"/>
        <v>0</v>
      </c>
      <c r="F130" s="42" t="str">
        <f t="shared" si="3"/>
        <v xml:space="preserve">blank </v>
      </c>
    </row>
    <row r="131" spans="1:6" ht="30" x14ac:dyDescent="0.25">
      <c r="A131" s="37" t="s">
        <v>1282</v>
      </c>
      <c r="B131" s="38" t="s">
        <v>1283</v>
      </c>
      <c r="C131" s="49">
        <v>1046652</v>
      </c>
      <c r="D131" s="40">
        <v>2130690</v>
      </c>
      <c r="E131" s="41">
        <f t="shared" si="2"/>
        <v>1084038</v>
      </c>
      <c r="F131" s="42">
        <f t="shared" si="3"/>
        <v>1.0357196088098051</v>
      </c>
    </row>
    <row r="132" spans="1:6" x14ac:dyDescent="0.25">
      <c r="A132" s="37" t="s">
        <v>1284</v>
      </c>
      <c r="B132" s="38" t="s">
        <v>1285</v>
      </c>
      <c r="C132" s="49">
        <v>717887762</v>
      </c>
      <c r="D132" s="40">
        <v>758451171</v>
      </c>
      <c r="E132" s="41">
        <f t="shared" ref="E132:E139" si="4">D132-C132</f>
        <v>40563409</v>
      </c>
      <c r="F132" s="42">
        <f t="shared" ref="F132:F139" si="5">IF(C132=0,"blank ",E132/C132)</f>
        <v>5.6503831305039019E-2</v>
      </c>
    </row>
    <row r="133" spans="1:6" ht="30" x14ac:dyDescent="0.25">
      <c r="A133" s="37" t="s">
        <v>1286</v>
      </c>
      <c r="B133" s="38" t="s">
        <v>1287</v>
      </c>
      <c r="C133" s="49">
        <v>349953823</v>
      </c>
      <c r="D133" s="40">
        <v>398543232</v>
      </c>
      <c r="E133" s="41">
        <f t="shared" si="4"/>
        <v>48589409</v>
      </c>
      <c r="F133" s="42">
        <f t="shared" si="5"/>
        <v>0.13884520129960118</v>
      </c>
    </row>
    <row r="134" spans="1:6" x14ac:dyDescent="0.25">
      <c r="A134" s="37" t="s">
        <v>1288</v>
      </c>
      <c r="B134" s="38" t="s">
        <v>1289</v>
      </c>
      <c r="C134" s="49">
        <v>99467470</v>
      </c>
      <c r="D134" s="40">
        <v>104823280</v>
      </c>
      <c r="E134" s="41">
        <f t="shared" si="4"/>
        <v>5355810</v>
      </c>
      <c r="F134" s="42">
        <f t="shared" si="5"/>
        <v>5.3844839926058236E-2</v>
      </c>
    </row>
    <row r="135" spans="1:6" x14ac:dyDescent="0.25">
      <c r="A135" s="37" t="s">
        <v>1290</v>
      </c>
      <c r="B135" s="38" t="s">
        <v>1291</v>
      </c>
      <c r="C135" s="49">
        <v>268466469</v>
      </c>
      <c r="D135" s="40">
        <v>255084659</v>
      </c>
      <c r="E135" s="41">
        <f t="shared" si="4"/>
        <v>-13381810</v>
      </c>
      <c r="F135" s="42">
        <f t="shared" si="5"/>
        <v>-4.9845368212445181E-2</v>
      </c>
    </row>
    <row r="136" spans="1:6" x14ac:dyDescent="0.25">
      <c r="A136" s="37" t="s">
        <v>1292</v>
      </c>
      <c r="B136" s="38" t="s">
        <v>1293</v>
      </c>
      <c r="C136" s="49">
        <v>435537756</v>
      </c>
      <c r="D136" s="40">
        <v>786174229</v>
      </c>
      <c r="E136" s="41">
        <f t="shared" si="4"/>
        <v>350636473</v>
      </c>
      <c r="F136" s="42">
        <f t="shared" si="5"/>
        <v>0.80506561869690119</v>
      </c>
    </row>
    <row r="137" spans="1:6" ht="45" x14ac:dyDescent="0.25">
      <c r="A137" s="37" t="s">
        <v>1294</v>
      </c>
      <c r="B137" s="38" t="s">
        <v>1295</v>
      </c>
      <c r="C137" s="49">
        <v>0</v>
      </c>
      <c r="D137" s="40">
        <v>0</v>
      </c>
      <c r="E137" s="41">
        <f t="shared" si="4"/>
        <v>0</v>
      </c>
      <c r="F137" s="42" t="str">
        <f t="shared" si="5"/>
        <v xml:space="preserve">blank </v>
      </c>
    </row>
    <row r="138" spans="1:6" x14ac:dyDescent="0.25">
      <c r="A138" s="37" t="s">
        <v>1296</v>
      </c>
      <c r="B138" s="38" t="s">
        <v>1297</v>
      </c>
      <c r="C138" s="49">
        <v>18833777342</v>
      </c>
      <c r="D138" s="40">
        <v>21154498347</v>
      </c>
      <c r="E138" s="41">
        <f t="shared" si="4"/>
        <v>2320721005</v>
      </c>
      <c r="F138" s="42">
        <f t="shared" si="5"/>
        <v>0.12322121913508602</v>
      </c>
    </row>
    <row r="139" spans="1:6" x14ac:dyDescent="0.25">
      <c r="A139" s="43" t="s">
        <v>1298</v>
      </c>
      <c r="B139" s="44" t="s">
        <v>1299</v>
      </c>
      <c r="C139" s="50">
        <v>1694039662</v>
      </c>
      <c r="D139" s="46">
        <v>1669032380</v>
      </c>
      <c r="E139" s="41">
        <f t="shared" si="4"/>
        <v>-25007282</v>
      </c>
      <c r="F139" s="42">
        <f t="shared" si="5"/>
        <v>-1.4761922380539872E-2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713A-2676-47AA-BB23-DC0D0D0E2F2A}">
  <sheetPr>
    <outlinePr summaryBelow="0"/>
  </sheetPr>
  <dimension ref="A1:F9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59.85546875" style="1" customWidth="1"/>
    <col min="2" max="2" width="6.5703125" style="1" customWidth="1"/>
    <col min="3" max="4" width="16.42578125" style="2" bestFit="1" customWidth="1"/>
    <col min="5" max="5" width="13.85546875" style="1" hidden="1" customWidth="1"/>
    <col min="6" max="6" width="11.5703125" style="1" hidden="1" customWidth="1"/>
    <col min="7" max="16384" width="9.140625" style="1"/>
  </cols>
  <sheetData>
    <row r="1" spans="1:6" x14ac:dyDescent="0.25">
      <c r="A1" s="3" t="s">
        <v>862</v>
      </c>
    </row>
    <row r="2" spans="1:6" x14ac:dyDescent="0.25">
      <c r="A2" s="33" t="s">
        <v>863</v>
      </c>
      <c r="B2" s="34" t="s">
        <v>864</v>
      </c>
      <c r="C2" s="35" t="s">
        <v>1032</v>
      </c>
      <c r="D2" s="36" t="s">
        <v>1033</v>
      </c>
    </row>
    <row r="3" spans="1:6" x14ac:dyDescent="0.25">
      <c r="A3" s="37" t="s">
        <v>865</v>
      </c>
      <c r="B3" s="38" t="s">
        <v>10</v>
      </c>
      <c r="C3" s="39">
        <v>4943189996</v>
      </c>
      <c r="D3" s="40">
        <v>4353716522</v>
      </c>
      <c r="E3" s="41">
        <f>C3-D3</f>
        <v>589473474</v>
      </c>
      <c r="F3" s="42">
        <f>IF(D3=0,"",E3/D3)</f>
        <v>0.13539546523557511</v>
      </c>
    </row>
    <row r="4" spans="1:6" ht="30" x14ac:dyDescent="0.25">
      <c r="A4" s="37" t="s">
        <v>866</v>
      </c>
      <c r="B4" s="38" t="s">
        <v>11</v>
      </c>
      <c r="C4" s="39">
        <v>4251607117</v>
      </c>
      <c r="D4" s="40">
        <v>3763446948</v>
      </c>
      <c r="E4" s="41">
        <f t="shared" ref="E4:E67" si="0">C4-D4</f>
        <v>488160169</v>
      </c>
      <c r="F4" s="42">
        <f t="shared" ref="F4:F67" si="1">IF(D4=0,"",E4/D4)</f>
        <v>0.1297109207981321</v>
      </c>
    </row>
    <row r="5" spans="1:6" x14ac:dyDescent="0.25">
      <c r="A5" s="37" t="s">
        <v>867</v>
      </c>
      <c r="B5" s="38" t="s">
        <v>12</v>
      </c>
      <c r="C5" s="39">
        <v>6201913036</v>
      </c>
      <c r="D5" s="40">
        <v>5380363859</v>
      </c>
      <c r="E5" s="41">
        <f t="shared" si="0"/>
        <v>821549177</v>
      </c>
      <c r="F5" s="42">
        <f t="shared" si="1"/>
        <v>0.15269398102616316</v>
      </c>
    </row>
    <row r="6" spans="1:6" x14ac:dyDescent="0.25">
      <c r="A6" s="37" t="s">
        <v>868</v>
      </c>
      <c r="B6" s="38" t="s">
        <v>13</v>
      </c>
      <c r="C6" s="39">
        <v>16201802</v>
      </c>
      <c r="D6" s="40">
        <v>16130525</v>
      </c>
      <c r="E6" s="41">
        <f t="shared" si="0"/>
        <v>71277</v>
      </c>
      <c r="F6" s="42">
        <f t="shared" si="1"/>
        <v>4.4187650432952431E-3</v>
      </c>
    </row>
    <row r="7" spans="1:6" ht="30" x14ac:dyDescent="0.25">
      <c r="A7" s="37" t="s">
        <v>869</v>
      </c>
      <c r="B7" s="38" t="s">
        <v>395</v>
      </c>
      <c r="C7" s="39">
        <v>0</v>
      </c>
      <c r="D7" s="40">
        <v>0</v>
      </c>
      <c r="E7" s="41">
        <f t="shared" si="0"/>
        <v>0</v>
      </c>
      <c r="F7" s="42" t="str">
        <f t="shared" si="1"/>
        <v/>
      </c>
    </row>
    <row r="8" spans="1:6" ht="30" x14ac:dyDescent="0.25">
      <c r="A8" s="37" t="s">
        <v>870</v>
      </c>
      <c r="B8" s="38" t="s">
        <v>394</v>
      </c>
      <c r="C8" s="39">
        <v>23462781</v>
      </c>
      <c r="D8" s="40">
        <v>22925525</v>
      </c>
      <c r="E8" s="41">
        <f t="shared" si="0"/>
        <v>537256</v>
      </c>
      <c r="F8" s="42">
        <f t="shared" si="1"/>
        <v>2.3434839551111697E-2</v>
      </c>
    </row>
    <row r="9" spans="1:6" ht="30" x14ac:dyDescent="0.25">
      <c r="A9" s="37" t="s">
        <v>871</v>
      </c>
      <c r="B9" s="38" t="s">
        <v>393</v>
      </c>
      <c r="C9" s="39">
        <v>1443445932</v>
      </c>
      <c r="D9" s="40">
        <v>1306659578</v>
      </c>
      <c r="E9" s="41">
        <f t="shared" si="0"/>
        <v>136786354</v>
      </c>
      <c r="F9" s="42">
        <f t="shared" si="1"/>
        <v>0.10468400209438483</v>
      </c>
    </row>
    <row r="10" spans="1:6" x14ac:dyDescent="0.25">
      <c r="A10" s="37" t="s">
        <v>872</v>
      </c>
      <c r="B10" s="38" t="s">
        <v>873</v>
      </c>
      <c r="C10" s="39">
        <v>869843931</v>
      </c>
      <c r="D10" s="40">
        <v>656237138</v>
      </c>
      <c r="E10" s="41">
        <f t="shared" si="0"/>
        <v>213606793</v>
      </c>
      <c r="F10" s="42">
        <f t="shared" si="1"/>
        <v>0.32550244512373211</v>
      </c>
    </row>
    <row r="11" spans="1:6" ht="30" x14ac:dyDescent="0.25">
      <c r="A11" s="37" t="s">
        <v>874</v>
      </c>
      <c r="B11" s="38" t="s">
        <v>391</v>
      </c>
      <c r="C11" s="39">
        <v>8198963</v>
      </c>
      <c r="D11" s="40">
        <v>10825243</v>
      </c>
      <c r="E11" s="41">
        <f t="shared" si="0"/>
        <v>-2626280</v>
      </c>
      <c r="F11" s="42">
        <f t="shared" si="1"/>
        <v>-0.24260702508017604</v>
      </c>
    </row>
    <row r="12" spans="1:6" ht="30" x14ac:dyDescent="0.25">
      <c r="A12" s="37" t="s">
        <v>875</v>
      </c>
      <c r="B12" s="38" t="s">
        <v>390</v>
      </c>
      <c r="C12" s="39">
        <v>362045960</v>
      </c>
      <c r="D12" s="40">
        <v>341949562</v>
      </c>
      <c r="E12" s="41">
        <f t="shared" si="0"/>
        <v>20096398</v>
      </c>
      <c r="F12" s="42">
        <f t="shared" si="1"/>
        <v>5.8770065042516417E-2</v>
      </c>
    </row>
    <row r="13" spans="1:6" ht="30" x14ac:dyDescent="0.25">
      <c r="A13" s="37" t="s">
        <v>876</v>
      </c>
      <c r="B13" s="38" t="s">
        <v>389</v>
      </c>
      <c r="C13" s="39">
        <v>234314442</v>
      </c>
      <c r="D13" s="40">
        <v>184056522</v>
      </c>
      <c r="E13" s="41">
        <f t="shared" si="0"/>
        <v>50257920</v>
      </c>
      <c r="F13" s="42">
        <f t="shared" si="1"/>
        <v>0.27305699061291616</v>
      </c>
    </row>
    <row r="14" spans="1:6" ht="30" x14ac:dyDescent="0.25">
      <c r="A14" s="37" t="s">
        <v>877</v>
      </c>
      <c r="B14" s="38" t="s">
        <v>388</v>
      </c>
      <c r="C14" s="39">
        <v>269600</v>
      </c>
      <c r="D14" s="40">
        <v>347751</v>
      </c>
      <c r="E14" s="41">
        <f t="shared" si="0"/>
        <v>-78151</v>
      </c>
      <c r="F14" s="42">
        <f t="shared" si="1"/>
        <v>-0.22473263915847833</v>
      </c>
    </row>
    <row r="15" spans="1:6" ht="30" x14ac:dyDescent="0.25">
      <c r="A15" s="37" t="s">
        <v>878</v>
      </c>
      <c r="B15" s="38" t="s">
        <v>387</v>
      </c>
      <c r="C15" s="39">
        <v>20032656</v>
      </c>
      <c r="D15" s="40">
        <v>21753636</v>
      </c>
      <c r="E15" s="41">
        <f t="shared" si="0"/>
        <v>-1720980</v>
      </c>
      <c r="F15" s="42">
        <f t="shared" si="1"/>
        <v>-7.9112291848590283E-2</v>
      </c>
    </row>
    <row r="16" spans="1:6" x14ac:dyDescent="0.25">
      <c r="A16" s="37" t="s">
        <v>879</v>
      </c>
      <c r="B16" s="38" t="s">
        <v>386</v>
      </c>
      <c r="C16" s="39">
        <v>15338831</v>
      </c>
      <c r="D16" s="40">
        <v>17668002</v>
      </c>
      <c r="E16" s="41">
        <f t="shared" si="0"/>
        <v>-2329171</v>
      </c>
      <c r="F16" s="42">
        <f t="shared" si="1"/>
        <v>-0.13182990357370347</v>
      </c>
    </row>
    <row r="17" spans="1:6" ht="30" x14ac:dyDescent="0.25">
      <c r="A17" s="37" t="s">
        <v>880</v>
      </c>
      <c r="B17" s="38" t="s">
        <v>385</v>
      </c>
      <c r="C17" s="39">
        <v>0</v>
      </c>
      <c r="D17" s="40">
        <v>0</v>
      </c>
      <c r="E17" s="41">
        <f t="shared" si="0"/>
        <v>0</v>
      </c>
      <c r="F17" s="42" t="str">
        <f t="shared" si="1"/>
        <v/>
      </c>
    </row>
    <row r="18" spans="1:6" ht="30" x14ac:dyDescent="0.25">
      <c r="A18" s="37" t="s">
        <v>881</v>
      </c>
      <c r="B18" s="38" t="s">
        <v>384</v>
      </c>
      <c r="C18" s="39">
        <v>4693825</v>
      </c>
      <c r="D18" s="40">
        <v>4085634</v>
      </c>
      <c r="E18" s="41">
        <f t="shared" si="0"/>
        <v>608191</v>
      </c>
      <c r="F18" s="42">
        <f t="shared" si="1"/>
        <v>0.14886086223092915</v>
      </c>
    </row>
    <row r="19" spans="1:6" x14ac:dyDescent="0.25">
      <c r="A19" s="37" t="s">
        <v>882</v>
      </c>
      <c r="B19" s="38" t="s">
        <v>383</v>
      </c>
      <c r="C19" s="39">
        <v>136957018</v>
      </c>
      <c r="D19" s="40">
        <v>99967027</v>
      </c>
      <c r="E19" s="41">
        <f t="shared" si="0"/>
        <v>36989991</v>
      </c>
      <c r="F19" s="42">
        <f t="shared" si="1"/>
        <v>0.37002191732680018</v>
      </c>
    </row>
    <row r="20" spans="1:6" x14ac:dyDescent="0.25">
      <c r="A20" s="37" t="s">
        <v>883</v>
      </c>
      <c r="B20" s="38" t="s">
        <v>382</v>
      </c>
      <c r="C20" s="39">
        <v>12966709</v>
      </c>
      <c r="D20" s="40">
        <v>9105565</v>
      </c>
      <c r="E20" s="41">
        <f t="shared" si="0"/>
        <v>3861144</v>
      </c>
      <c r="F20" s="42">
        <f t="shared" si="1"/>
        <v>0.42404222033448774</v>
      </c>
    </row>
    <row r="21" spans="1:6" ht="30" x14ac:dyDescent="0.25">
      <c r="A21" s="37" t="s">
        <v>884</v>
      </c>
      <c r="B21" s="38" t="s">
        <v>885</v>
      </c>
      <c r="C21" s="39">
        <v>58640928</v>
      </c>
      <c r="D21" s="40">
        <v>27904206</v>
      </c>
      <c r="E21" s="41">
        <f t="shared" si="0"/>
        <v>30736722</v>
      </c>
      <c r="F21" s="42">
        <f t="shared" si="1"/>
        <v>1.1015085682782015</v>
      </c>
    </row>
    <row r="22" spans="1:6" ht="30" x14ac:dyDescent="0.25">
      <c r="A22" s="37" t="s">
        <v>886</v>
      </c>
      <c r="B22" s="38" t="s">
        <v>887</v>
      </c>
      <c r="C22" s="39">
        <v>2243094</v>
      </c>
      <c r="D22" s="40">
        <v>16326456</v>
      </c>
      <c r="E22" s="41">
        <f t="shared" si="0"/>
        <v>-14083362</v>
      </c>
      <c r="F22" s="42">
        <f t="shared" si="1"/>
        <v>-0.86260986462708134</v>
      </c>
    </row>
    <row r="23" spans="1:6" x14ac:dyDescent="0.25">
      <c r="A23" s="37" t="s">
        <v>888</v>
      </c>
      <c r="B23" s="38" t="s">
        <v>889</v>
      </c>
      <c r="C23" s="39">
        <v>1842426</v>
      </c>
      <c r="D23" s="40">
        <v>15764551</v>
      </c>
      <c r="E23" s="41">
        <f t="shared" si="0"/>
        <v>-13922125</v>
      </c>
      <c r="F23" s="42">
        <f t="shared" si="1"/>
        <v>-0.88312854581142208</v>
      </c>
    </row>
    <row r="24" spans="1:6" ht="30" x14ac:dyDescent="0.25">
      <c r="A24" s="37" t="s">
        <v>890</v>
      </c>
      <c r="B24" s="38" t="s">
        <v>891</v>
      </c>
      <c r="C24" s="39">
        <v>400668</v>
      </c>
      <c r="D24" s="40">
        <v>561905</v>
      </c>
      <c r="E24" s="41">
        <f t="shared" si="0"/>
        <v>-161237</v>
      </c>
      <c r="F24" s="42">
        <f t="shared" si="1"/>
        <v>-0.286947081802084</v>
      </c>
    </row>
    <row r="25" spans="1:6" x14ac:dyDescent="0.25">
      <c r="A25" s="37" t="s">
        <v>892</v>
      </c>
      <c r="B25" s="38" t="s">
        <v>893</v>
      </c>
      <c r="C25" s="39">
        <v>0</v>
      </c>
      <c r="D25" s="40">
        <v>0</v>
      </c>
      <c r="E25" s="41">
        <f t="shared" si="0"/>
        <v>0</v>
      </c>
      <c r="F25" s="42" t="str">
        <f t="shared" si="1"/>
        <v/>
      </c>
    </row>
    <row r="26" spans="1:6" x14ac:dyDescent="0.25">
      <c r="A26" s="37" t="s">
        <v>894</v>
      </c>
      <c r="B26" s="38" t="s">
        <v>895</v>
      </c>
      <c r="C26" s="39">
        <v>3204437</v>
      </c>
      <c r="D26" s="40">
        <v>8651881</v>
      </c>
      <c r="E26" s="41">
        <f t="shared" si="0"/>
        <v>-5447444</v>
      </c>
      <c r="F26" s="42">
        <f t="shared" si="1"/>
        <v>-0.62962539591101629</v>
      </c>
    </row>
    <row r="27" spans="1:6" ht="30" x14ac:dyDescent="0.25">
      <c r="A27" s="37" t="s">
        <v>896</v>
      </c>
      <c r="B27" s="38" t="s">
        <v>897</v>
      </c>
      <c r="C27" s="39">
        <v>323546166</v>
      </c>
      <c r="D27" s="40">
        <v>266856341</v>
      </c>
      <c r="E27" s="41">
        <f t="shared" si="0"/>
        <v>56689825</v>
      </c>
      <c r="F27" s="42">
        <f t="shared" si="1"/>
        <v>0.21243574272046248</v>
      </c>
    </row>
    <row r="28" spans="1:6" ht="30" x14ac:dyDescent="0.25">
      <c r="A28" s="37" t="s">
        <v>898</v>
      </c>
      <c r="B28" s="38" t="s">
        <v>899</v>
      </c>
      <c r="C28" s="39">
        <v>91935708</v>
      </c>
      <c r="D28" s="40">
        <v>105698309</v>
      </c>
      <c r="E28" s="41">
        <f t="shared" si="0"/>
        <v>-13762601</v>
      </c>
      <c r="F28" s="42">
        <f t="shared" si="1"/>
        <v>-0.13020644445693072</v>
      </c>
    </row>
    <row r="29" spans="1:6" x14ac:dyDescent="0.25">
      <c r="A29" s="37" t="s">
        <v>900</v>
      </c>
      <c r="B29" s="38" t="s">
        <v>901</v>
      </c>
      <c r="C29" s="39">
        <v>41786563</v>
      </c>
      <c r="D29" s="40">
        <v>33658402</v>
      </c>
      <c r="E29" s="41">
        <f t="shared" si="0"/>
        <v>8128161</v>
      </c>
      <c r="F29" s="42">
        <f t="shared" si="1"/>
        <v>0.24148980691359026</v>
      </c>
    </row>
    <row r="30" spans="1:6" ht="30" x14ac:dyDescent="0.25">
      <c r="A30" s="37" t="s">
        <v>902</v>
      </c>
      <c r="B30" s="38" t="s">
        <v>903</v>
      </c>
      <c r="C30" s="39">
        <v>4662058646</v>
      </c>
      <c r="D30" s="40">
        <v>4279770855</v>
      </c>
      <c r="E30" s="41">
        <f t="shared" si="0"/>
        <v>382287791</v>
      </c>
      <c r="F30" s="42">
        <f t="shared" si="1"/>
        <v>8.9324359633268263E-2</v>
      </c>
    </row>
    <row r="31" spans="1:6" ht="30" x14ac:dyDescent="0.25">
      <c r="A31" s="37" t="s">
        <v>904</v>
      </c>
      <c r="B31" s="38" t="s">
        <v>905</v>
      </c>
      <c r="C31" s="39">
        <v>2023223796</v>
      </c>
      <c r="D31" s="40">
        <v>1925484230</v>
      </c>
      <c r="E31" s="41">
        <f t="shared" si="0"/>
        <v>97739566</v>
      </c>
      <c r="F31" s="42">
        <f t="shared" si="1"/>
        <v>5.0761031680846329E-2</v>
      </c>
    </row>
    <row r="32" spans="1:6" x14ac:dyDescent="0.25">
      <c r="A32" s="37" t="s">
        <v>906</v>
      </c>
      <c r="B32" s="38" t="s">
        <v>907</v>
      </c>
      <c r="C32" s="39">
        <v>2365407836</v>
      </c>
      <c r="D32" s="40">
        <v>2021450599</v>
      </c>
      <c r="E32" s="41">
        <f t="shared" si="0"/>
        <v>343957237</v>
      </c>
      <c r="F32" s="42">
        <f t="shared" si="1"/>
        <v>0.17015366943429322</v>
      </c>
    </row>
    <row r="33" spans="1:6" ht="30" x14ac:dyDescent="0.25">
      <c r="A33" s="37" t="s">
        <v>908</v>
      </c>
      <c r="B33" s="38" t="s">
        <v>909</v>
      </c>
      <c r="C33" s="39">
        <v>50013040</v>
      </c>
      <c r="D33" s="40">
        <v>47898692</v>
      </c>
      <c r="E33" s="41">
        <f t="shared" si="0"/>
        <v>2114348</v>
      </c>
      <c r="F33" s="42">
        <f t="shared" si="1"/>
        <v>4.4142082209677039E-2</v>
      </c>
    </row>
    <row r="34" spans="1:6" x14ac:dyDescent="0.25">
      <c r="A34" s="37" t="s">
        <v>910</v>
      </c>
      <c r="B34" s="38" t="s">
        <v>911</v>
      </c>
      <c r="C34" s="39">
        <v>375101</v>
      </c>
      <c r="D34" s="40">
        <v>50490</v>
      </c>
      <c r="E34" s="41">
        <f t="shared" si="0"/>
        <v>324611</v>
      </c>
      <c r="F34" s="42">
        <f t="shared" si="1"/>
        <v>6.429213705684294</v>
      </c>
    </row>
    <row r="35" spans="1:6" ht="30" x14ac:dyDescent="0.25">
      <c r="A35" s="37" t="s">
        <v>912</v>
      </c>
      <c r="B35" s="38" t="s">
        <v>913</v>
      </c>
      <c r="C35" s="39">
        <v>479753121</v>
      </c>
      <c r="D35" s="40">
        <v>342690777</v>
      </c>
      <c r="E35" s="41">
        <f t="shared" si="0"/>
        <v>137062344</v>
      </c>
      <c r="F35" s="42">
        <f t="shared" si="1"/>
        <v>0.39995924372367919</v>
      </c>
    </row>
    <row r="36" spans="1:6" x14ac:dyDescent="0.25">
      <c r="A36" s="37" t="s">
        <v>914</v>
      </c>
      <c r="B36" s="38" t="s">
        <v>915</v>
      </c>
      <c r="C36" s="39">
        <v>434789396</v>
      </c>
      <c r="D36" s="40">
        <v>455450570</v>
      </c>
      <c r="E36" s="41">
        <f t="shared" si="0"/>
        <v>-20661174</v>
      </c>
      <c r="F36" s="42">
        <f t="shared" si="1"/>
        <v>-4.5364251053632447E-2</v>
      </c>
    </row>
    <row r="37" spans="1:6" ht="30" x14ac:dyDescent="0.25">
      <c r="A37" s="37" t="s">
        <v>916</v>
      </c>
      <c r="B37" s="38" t="s">
        <v>917</v>
      </c>
      <c r="C37" s="39">
        <v>103208</v>
      </c>
      <c r="D37" s="40">
        <v>-135882</v>
      </c>
      <c r="E37" s="41">
        <f t="shared" si="0"/>
        <v>239090</v>
      </c>
      <c r="F37" s="42">
        <f t="shared" si="1"/>
        <v>-1.7595413667741129</v>
      </c>
    </row>
    <row r="38" spans="1:6" ht="30" x14ac:dyDescent="0.25">
      <c r="A38" s="37" t="s">
        <v>918</v>
      </c>
      <c r="B38" s="38" t="s">
        <v>919</v>
      </c>
      <c r="C38" s="39">
        <v>246728966</v>
      </c>
      <c r="D38" s="40">
        <v>160912862</v>
      </c>
      <c r="E38" s="41">
        <f t="shared" si="0"/>
        <v>85816104</v>
      </c>
      <c r="F38" s="42">
        <f t="shared" si="1"/>
        <v>0.53330792165016616</v>
      </c>
    </row>
    <row r="39" spans="1:6" ht="30" x14ac:dyDescent="0.25">
      <c r="A39" s="37" t="s">
        <v>920</v>
      </c>
      <c r="B39" s="38" t="s">
        <v>921</v>
      </c>
      <c r="C39" s="39">
        <v>45534527</v>
      </c>
      <c r="D39" s="40">
        <v>27986230</v>
      </c>
      <c r="E39" s="41">
        <f t="shared" si="0"/>
        <v>17548297</v>
      </c>
      <c r="F39" s="42">
        <f t="shared" si="1"/>
        <v>0.6270332588562304</v>
      </c>
    </row>
    <row r="40" spans="1:6" ht="30" x14ac:dyDescent="0.25">
      <c r="A40" s="37" t="s">
        <v>922</v>
      </c>
      <c r="B40" s="38" t="s">
        <v>923</v>
      </c>
      <c r="C40" s="39">
        <v>0</v>
      </c>
      <c r="D40" s="40">
        <v>0</v>
      </c>
      <c r="E40" s="41">
        <f t="shared" si="0"/>
        <v>0</v>
      </c>
      <c r="F40" s="42" t="str">
        <f t="shared" si="1"/>
        <v/>
      </c>
    </row>
    <row r="41" spans="1:6" x14ac:dyDescent="0.25">
      <c r="A41" s="37" t="s">
        <v>924</v>
      </c>
      <c r="B41" s="38" t="s">
        <v>925</v>
      </c>
      <c r="C41" s="39">
        <v>0</v>
      </c>
      <c r="D41" s="40">
        <v>0</v>
      </c>
      <c r="E41" s="41">
        <f t="shared" si="0"/>
        <v>0</v>
      </c>
      <c r="F41" s="42" t="str">
        <f t="shared" si="1"/>
        <v/>
      </c>
    </row>
    <row r="42" spans="1:6" ht="30" x14ac:dyDescent="0.25">
      <c r="A42" s="37" t="s">
        <v>926</v>
      </c>
      <c r="B42" s="38" t="s">
        <v>927</v>
      </c>
      <c r="C42" s="39">
        <v>0</v>
      </c>
      <c r="D42" s="40">
        <v>0</v>
      </c>
      <c r="E42" s="41">
        <f t="shared" si="0"/>
        <v>0</v>
      </c>
      <c r="F42" s="42" t="str">
        <f t="shared" si="1"/>
        <v/>
      </c>
    </row>
    <row r="43" spans="1:6" ht="30" x14ac:dyDescent="0.25">
      <c r="A43" s="37" t="s">
        <v>928</v>
      </c>
      <c r="B43" s="38" t="s">
        <v>929</v>
      </c>
      <c r="C43" s="39">
        <v>0</v>
      </c>
      <c r="D43" s="40">
        <v>0</v>
      </c>
      <c r="E43" s="41">
        <f t="shared" si="0"/>
        <v>0</v>
      </c>
      <c r="F43" s="42" t="str">
        <f t="shared" si="1"/>
        <v/>
      </c>
    </row>
    <row r="44" spans="1:6" x14ac:dyDescent="0.25">
      <c r="A44" s="37" t="s">
        <v>930</v>
      </c>
      <c r="B44" s="38" t="s">
        <v>931</v>
      </c>
      <c r="C44" s="39">
        <v>0</v>
      </c>
      <c r="D44" s="40">
        <v>0</v>
      </c>
      <c r="E44" s="41">
        <f t="shared" si="0"/>
        <v>0</v>
      </c>
      <c r="F44" s="42" t="str">
        <f t="shared" si="1"/>
        <v/>
      </c>
    </row>
    <row r="45" spans="1:6" ht="30" x14ac:dyDescent="0.25">
      <c r="A45" s="37" t="s">
        <v>932</v>
      </c>
      <c r="B45" s="38" t="s">
        <v>933</v>
      </c>
      <c r="C45" s="39">
        <v>0</v>
      </c>
      <c r="D45" s="40">
        <v>0</v>
      </c>
      <c r="E45" s="41">
        <f t="shared" si="0"/>
        <v>0</v>
      </c>
      <c r="F45" s="42" t="str">
        <f t="shared" si="1"/>
        <v/>
      </c>
    </row>
    <row r="46" spans="1:6" ht="30" x14ac:dyDescent="0.25">
      <c r="A46" s="37" t="s">
        <v>934</v>
      </c>
      <c r="B46" s="38" t="s">
        <v>935</v>
      </c>
      <c r="C46" s="39">
        <v>45534527</v>
      </c>
      <c r="D46" s="40">
        <v>27986230</v>
      </c>
      <c r="E46" s="41">
        <f t="shared" si="0"/>
        <v>17548297</v>
      </c>
      <c r="F46" s="42">
        <f t="shared" si="1"/>
        <v>0.6270332588562304</v>
      </c>
    </row>
    <row r="47" spans="1:6" x14ac:dyDescent="0.25">
      <c r="A47" s="37" t="s">
        <v>936</v>
      </c>
      <c r="B47" s="38" t="s">
        <v>937</v>
      </c>
      <c r="C47" s="39">
        <v>45048309</v>
      </c>
      <c r="D47" s="40">
        <v>27094219</v>
      </c>
      <c r="E47" s="41">
        <f t="shared" si="0"/>
        <v>17954090</v>
      </c>
      <c r="F47" s="42">
        <f t="shared" si="1"/>
        <v>0.66265390414095349</v>
      </c>
    </row>
    <row r="48" spans="1:6" ht="30" x14ac:dyDescent="0.25">
      <c r="A48" s="37" t="s">
        <v>938</v>
      </c>
      <c r="B48" s="38" t="s">
        <v>939</v>
      </c>
      <c r="C48" s="39">
        <v>-486218</v>
      </c>
      <c r="D48" s="40">
        <v>-892011</v>
      </c>
      <c r="E48" s="41">
        <f t="shared" si="0"/>
        <v>405793</v>
      </c>
      <c r="F48" s="42">
        <f t="shared" si="1"/>
        <v>-0.4549192779012815</v>
      </c>
    </row>
    <row r="49" spans="1:6" ht="60" x14ac:dyDescent="0.25">
      <c r="A49" s="37" t="s">
        <v>940</v>
      </c>
      <c r="B49" s="38" t="s">
        <v>941</v>
      </c>
      <c r="C49" s="39">
        <v>0</v>
      </c>
      <c r="D49" s="40">
        <v>0</v>
      </c>
      <c r="E49" s="41">
        <f t="shared" si="0"/>
        <v>0</v>
      </c>
      <c r="F49" s="42" t="str">
        <f t="shared" si="1"/>
        <v/>
      </c>
    </row>
    <row r="50" spans="1:6" ht="45" x14ac:dyDescent="0.25">
      <c r="A50" s="37" t="s">
        <v>942</v>
      </c>
      <c r="B50" s="38" t="s">
        <v>943</v>
      </c>
      <c r="C50" s="39">
        <v>0</v>
      </c>
      <c r="D50" s="40">
        <v>0</v>
      </c>
      <c r="E50" s="41">
        <f t="shared" si="0"/>
        <v>0</v>
      </c>
      <c r="F50" s="42" t="str">
        <f t="shared" si="1"/>
        <v/>
      </c>
    </row>
    <row r="51" spans="1:6" ht="45" x14ac:dyDescent="0.25">
      <c r="A51" s="37" t="s">
        <v>944</v>
      </c>
      <c r="B51" s="38" t="s">
        <v>945</v>
      </c>
      <c r="C51" s="39">
        <v>0</v>
      </c>
      <c r="D51" s="40">
        <v>0</v>
      </c>
      <c r="E51" s="41">
        <f t="shared" si="0"/>
        <v>0</v>
      </c>
      <c r="F51" s="42" t="str">
        <f t="shared" si="1"/>
        <v/>
      </c>
    </row>
    <row r="52" spans="1:6" ht="30" x14ac:dyDescent="0.25">
      <c r="A52" s="37" t="s">
        <v>946</v>
      </c>
      <c r="B52" s="38" t="s">
        <v>947</v>
      </c>
      <c r="C52" s="39">
        <v>98969719</v>
      </c>
      <c r="D52" s="40">
        <v>82728570</v>
      </c>
      <c r="E52" s="41">
        <f t="shared" si="0"/>
        <v>16241149</v>
      </c>
      <c r="F52" s="42">
        <f t="shared" si="1"/>
        <v>0.19631850278567609</v>
      </c>
    </row>
    <row r="53" spans="1:6" x14ac:dyDescent="0.25">
      <c r="A53" s="37" t="s">
        <v>948</v>
      </c>
      <c r="B53" s="38" t="s">
        <v>949</v>
      </c>
      <c r="C53" s="39">
        <v>19140185</v>
      </c>
      <c r="D53" s="40">
        <v>11963327</v>
      </c>
      <c r="E53" s="41">
        <f t="shared" si="0"/>
        <v>7176858</v>
      </c>
      <c r="F53" s="42">
        <f t="shared" si="1"/>
        <v>0.59990485924191495</v>
      </c>
    </row>
    <row r="54" spans="1:6" x14ac:dyDescent="0.25">
      <c r="A54" s="37" t="s">
        <v>950</v>
      </c>
      <c r="B54" s="38" t="s">
        <v>951</v>
      </c>
      <c r="C54" s="39">
        <v>79829534</v>
      </c>
      <c r="D54" s="40">
        <v>70765243</v>
      </c>
      <c r="E54" s="41">
        <f t="shared" si="0"/>
        <v>9064291</v>
      </c>
      <c r="F54" s="42">
        <f t="shared" si="1"/>
        <v>0.12808959053528579</v>
      </c>
    </row>
    <row r="55" spans="1:6" ht="30" x14ac:dyDescent="0.25">
      <c r="A55" s="37" t="s">
        <v>952</v>
      </c>
      <c r="B55" s="38" t="s">
        <v>953</v>
      </c>
      <c r="C55" s="39">
        <v>2104167908</v>
      </c>
      <c r="D55" s="40">
        <v>1829520513</v>
      </c>
      <c r="E55" s="41">
        <f t="shared" si="0"/>
        <v>274647395</v>
      </c>
      <c r="F55" s="42">
        <f t="shared" si="1"/>
        <v>0.15011987733859314</v>
      </c>
    </row>
    <row r="56" spans="1:6" x14ac:dyDescent="0.25">
      <c r="A56" s="37" t="s">
        <v>954</v>
      </c>
      <c r="B56" s="38" t="s">
        <v>955</v>
      </c>
      <c r="C56" s="39">
        <v>1258102595</v>
      </c>
      <c r="D56" s="40">
        <v>1024400178</v>
      </c>
      <c r="E56" s="41">
        <f t="shared" si="0"/>
        <v>233702417</v>
      </c>
      <c r="F56" s="42">
        <f t="shared" si="1"/>
        <v>0.22813586137428415</v>
      </c>
    </row>
    <row r="57" spans="1:6" x14ac:dyDescent="0.25">
      <c r="A57" s="37" t="s">
        <v>956</v>
      </c>
      <c r="B57" s="38" t="s">
        <v>957</v>
      </c>
      <c r="C57" s="39">
        <v>883177174</v>
      </c>
      <c r="D57" s="40">
        <v>735326239</v>
      </c>
      <c r="E57" s="41">
        <f t="shared" si="0"/>
        <v>147850935</v>
      </c>
      <c r="F57" s="42">
        <f t="shared" si="1"/>
        <v>0.20106848791506268</v>
      </c>
    </row>
    <row r="58" spans="1:6" ht="30" x14ac:dyDescent="0.25">
      <c r="A58" s="37" t="s">
        <v>958</v>
      </c>
      <c r="B58" s="38" t="s">
        <v>959</v>
      </c>
      <c r="C58" s="39">
        <v>393661563</v>
      </c>
      <c r="D58" s="40">
        <v>347864208</v>
      </c>
      <c r="E58" s="41">
        <f t="shared" si="0"/>
        <v>45797355</v>
      </c>
      <c r="F58" s="42">
        <f t="shared" si="1"/>
        <v>0.13165296672315308</v>
      </c>
    </row>
    <row r="59" spans="1:6" x14ac:dyDescent="0.25">
      <c r="A59" s="37" t="s">
        <v>960</v>
      </c>
      <c r="B59" s="38" t="s">
        <v>961</v>
      </c>
      <c r="C59" s="39">
        <v>97910322</v>
      </c>
      <c r="D59" s="40">
        <v>69152215</v>
      </c>
      <c r="E59" s="41">
        <f t="shared" si="0"/>
        <v>28758107</v>
      </c>
      <c r="F59" s="42">
        <f t="shared" si="1"/>
        <v>0.41586675133977996</v>
      </c>
    </row>
    <row r="60" spans="1:6" x14ac:dyDescent="0.25">
      <c r="A60" s="37" t="s">
        <v>962</v>
      </c>
      <c r="B60" s="38" t="s">
        <v>963</v>
      </c>
      <c r="C60" s="39">
        <v>-116646464</v>
      </c>
      <c r="D60" s="40">
        <v>-127942484</v>
      </c>
      <c r="E60" s="41">
        <f t="shared" si="0"/>
        <v>11296020</v>
      </c>
      <c r="F60" s="42">
        <f t="shared" si="1"/>
        <v>-8.8289828732729628E-2</v>
      </c>
    </row>
    <row r="61" spans="1:6" x14ac:dyDescent="0.25">
      <c r="A61" s="37" t="s">
        <v>964</v>
      </c>
      <c r="B61" s="38" t="s">
        <v>965</v>
      </c>
      <c r="C61" s="39">
        <v>846065313</v>
      </c>
      <c r="D61" s="40">
        <v>805120335</v>
      </c>
      <c r="E61" s="41">
        <f t="shared" si="0"/>
        <v>40944978</v>
      </c>
      <c r="F61" s="42">
        <f t="shared" si="1"/>
        <v>5.085572456693694E-2</v>
      </c>
    </row>
    <row r="62" spans="1:6" ht="30" x14ac:dyDescent="0.25">
      <c r="A62" s="37" t="s">
        <v>966</v>
      </c>
      <c r="B62" s="38" t="s">
        <v>967</v>
      </c>
      <c r="C62" s="39">
        <v>49781170</v>
      </c>
      <c r="D62" s="40">
        <v>52354359</v>
      </c>
      <c r="E62" s="41">
        <f t="shared" si="0"/>
        <v>-2573189</v>
      </c>
      <c r="F62" s="42">
        <f t="shared" si="1"/>
        <v>-4.9149470056542952E-2</v>
      </c>
    </row>
    <row r="63" spans="1:6" x14ac:dyDescent="0.25">
      <c r="A63" s="37" t="s">
        <v>968</v>
      </c>
      <c r="B63" s="38" t="s">
        <v>969</v>
      </c>
      <c r="C63" s="39">
        <v>328233332</v>
      </c>
      <c r="D63" s="40">
        <v>313832601</v>
      </c>
      <c r="E63" s="41">
        <f t="shared" si="0"/>
        <v>14400731</v>
      </c>
      <c r="F63" s="42">
        <f t="shared" si="1"/>
        <v>4.588666363568774E-2</v>
      </c>
    </row>
    <row r="64" spans="1:6" x14ac:dyDescent="0.25">
      <c r="A64" s="37" t="s">
        <v>970</v>
      </c>
      <c r="B64" s="38" t="s">
        <v>971</v>
      </c>
      <c r="C64" s="39">
        <v>225823363</v>
      </c>
      <c r="D64" s="40">
        <v>213242408</v>
      </c>
      <c r="E64" s="41">
        <f t="shared" si="0"/>
        <v>12580955</v>
      </c>
      <c r="F64" s="42">
        <f t="shared" si="1"/>
        <v>5.8998372406299217E-2</v>
      </c>
    </row>
    <row r="65" spans="1:6" ht="30" x14ac:dyDescent="0.25">
      <c r="A65" s="37" t="s">
        <v>972</v>
      </c>
      <c r="B65" s="38" t="s">
        <v>973</v>
      </c>
      <c r="C65" s="39">
        <v>16186947</v>
      </c>
      <c r="D65" s="40">
        <v>15427834</v>
      </c>
      <c r="E65" s="41">
        <f t="shared" si="0"/>
        <v>759113</v>
      </c>
      <c r="F65" s="42">
        <f t="shared" si="1"/>
        <v>4.9204120293231055E-2</v>
      </c>
    </row>
    <row r="66" spans="1:6" ht="30" x14ac:dyDescent="0.25">
      <c r="A66" s="37" t="s">
        <v>974</v>
      </c>
      <c r="B66" s="38" t="s">
        <v>975</v>
      </c>
      <c r="C66" s="39">
        <v>67151382</v>
      </c>
      <c r="D66" s="40">
        <v>63024502</v>
      </c>
      <c r="E66" s="41">
        <f t="shared" si="0"/>
        <v>4126880</v>
      </c>
      <c r="F66" s="42">
        <f t="shared" si="1"/>
        <v>6.5480565003115776E-2</v>
      </c>
    </row>
    <row r="67" spans="1:6" ht="30" x14ac:dyDescent="0.25">
      <c r="A67" s="37" t="s">
        <v>976</v>
      </c>
      <c r="B67" s="38" t="s">
        <v>977</v>
      </c>
      <c r="C67" s="39">
        <v>6457466</v>
      </c>
      <c r="D67" s="40">
        <v>5788256</v>
      </c>
      <c r="E67" s="41">
        <f t="shared" si="0"/>
        <v>669210</v>
      </c>
      <c r="F67" s="42">
        <f t="shared" si="1"/>
        <v>0.11561513519789035</v>
      </c>
    </row>
    <row r="68" spans="1:6" x14ac:dyDescent="0.25">
      <c r="A68" s="37" t="s">
        <v>978</v>
      </c>
      <c r="B68" s="38" t="s">
        <v>979</v>
      </c>
      <c r="C68" s="39">
        <v>12614174</v>
      </c>
      <c r="D68" s="40">
        <v>16349601</v>
      </c>
      <c r="E68" s="41">
        <f t="shared" ref="E68:E94" si="2">C68-D68</f>
        <v>-3735427</v>
      </c>
      <c r="F68" s="42">
        <f t="shared" ref="F68:F94" si="3">IF(D68=0,"",E68/D68)</f>
        <v>-0.22847205873709089</v>
      </c>
    </row>
    <row r="69" spans="1:6" ht="45" x14ac:dyDescent="0.25">
      <c r="A69" s="37" t="s">
        <v>980</v>
      </c>
      <c r="B69" s="38" t="s">
        <v>981</v>
      </c>
      <c r="C69" s="39">
        <v>24069061</v>
      </c>
      <c r="D69" s="40">
        <v>23827610</v>
      </c>
      <c r="E69" s="41">
        <f t="shared" si="2"/>
        <v>241451</v>
      </c>
      <c r="F69" s="42">
        <f t="shared" si="3"/>
        <v>1.0133244584748534E-2</v>
      </c>
    </row>
    <row r="70" spans="1:6" ht="30" x14ac:dyDescent="0.25">
      <c r="A70" s="37" t="s">
        <v>982</v>
      </c>
      <c r="B70" s="38" t="s">
        <v>983</v>
      </c>
      <c r="C70" s="39">
        <v>443981750</v>
      </c>
      <c r="D70" s="40">
        <v>415105765</v>
      </c>
      <c r="E70" s="41">
        <f t="shared" si="2"/>
        <v>28875985</v>
      </c>
      <c r="F70" s="42">
        <f t="shared" si="3"/>
        <v>6.9562958249929391E-2</v>
      </c>
    </row>
    <row r="71" spans="1:6" x14ac:dyDescent="0.25">
      <c r="A71" s="37" t="s">
        <v>984</v>
      </c>
      <c r="B71" s="38" t="s">
        <v>985</v>
      </c>
      <c r="C71" s="39">
        <v>311989647</v>
      </c>
      <c r="D71" s="40">
        <v>282304613</v>
      </c>
      <c r="E71" s="41">
        <f t="shared" si="2"/>
        <v>29685034</v>
      </c>
      <c r="F71" s="42">
        <f t="shared" si="3"/>
        <v>0.10515249355843859</v>
      </c>
    </row>
    <row r="72" spans="1:6" x14ac:dyDescent="0.25">
      <c r="A72" s="37" t="s">
        <v>986</v>
      </c>
      <c r="B72" s="38" t="s">
        <v>987</v>
      </c>
      <c r="C72" s="39">
        <v>61942895</v>
      </c>
      <c r="D72" s="40">
        <v>64725263</v>
      </c>
      <c r="E72" s="41">
        <f t="shared" si="2"/>
        <v>-2782368</v>
      </c>
      <c r="F72" s="42">
        <f t="shared" si="3"/>
        <v>-4.2987357193125658E-2</v>
      </c>
    </row>
    <row r="73" spans="1:6" ht="30" x14ac:dyDescent="0.25">
      <c r="A73" s="37" t="s">
        <v>988</v>
      </c>
      <c r="B73" s="38" t="s">
        <v>989</v>
      </c>
      <c r="C73" s="39">
        <v>70049208</v>
      </c>
      <c r="D73" s="40">
        <v>68075889</v>
      </c>
      <c r="E73" s="41">
        <f t="shared" si="2"/>
        <v>1973319</v>
      </c>
      <c r="F73" s="42">
        <f t="shared" si="3"/>
        <v>2.8987047087993226E-2</v>
      </c>
    </row>
    <row r="74" spans="1:6" ht="30" x14ac:dyDescent="0.25">
      <c r="A74" s="37" t="s">
        <v>990</v>
      </c>
      <c r="B74" s="38" t="s">
        <v>991</v>
      </c>
      <c r="C74" s="39">
        <v>80342861</v>
      </c>
      <c r="D74" s="40">
        <v>62847339</v>
      </c>
      <c r="E74" s="41">
        <f t="shared" si="2"/>
        <v>17495522</v>
      </c>
      <c r="F74" s="42">
        <f t="shared" si="3"/>
        <v>0.27838126925310236</v>
      </c>
    </row>
    <row r="75" spans="1:6" ht="30" x14ac:dyDescent="0.25">
      <c r="A75" s="37" t="s">
        <v>992</v>
      </c>
      <c r="B75" s="38" t="s">
        <v>993</v>
      </c>
      <c r="C75" s="39">
        <v>8755817</v>
      </c>
      <c r="D75" s="40">
        <v>9824135</v>
      </c>
      <c r="E75" s="41">
        <f t="shared" si="2"/>
        <v>-1068318</v>
      </c>
      <c r="F75" s="42">
        <f t="shared" si="3"/>
        <v>-0.10874423040807155</v>
      </c>
    </row>
    <row r="76" spans="1:6" x14ac:dyDescent="0.25">
      <c r="A76" s="37" t="s">
        <v>994</v>
      </c>
      <c r="B76" s="38" t="s">
        <v>995</v>
      </c>
      <c r="C76" s="39">
        <v>5433962</v>
      </c>
      <c r="D76" s="40">
        <v>2597379</v>
      </c>
      <c r="E76" s="41">
        <f t="shared" si="2"/>
        <v>2836583</v>
      </c>
      <c r="F76" s="42">
        <f t="shared" si="3"/>
        <v>1.092094376677412</v>
      </c>
    </row>
    <row r="77" spans="1:6" x14ac:dyDescent="0.25">
      <c r="A77" s="37" t="s">
        <v>996</v>
      </c>
      <c r="B77" s="38" t="s">
        <v>997</v>
      </c>
      <c r="C77" s="39">
        <v>8474255</v>
      </c>
      <c r="D77" s="40">
        <v>4076521</v>
      </c>
      <c r="E77" s="41">
        <f t="shared" si="2"/>
        <v>4397734</v>
      </c>
      <c r="F77" s="42">
        <f t="shared" si="3"/>
        <v>1.0787958653960079</v>
      </c>
    </row>
    <row r="78" spans="1:6" ht="30" x14ac:dyDescent="0.25">
      <c r="A78" s="37" t="s">
        <v>998</v>
      </c>
      <c r="B78" s="38" t="s">
        <v>999</v>
      </c>
      <c r="C78" s="39">
        <v>55310073</v>
      </c>
      <c r="D78" s="40">
        <v>44608235</v>
      </c>
      <c r="E78" s="41">
        <f t="shared" si="2"/>
        <v>10701838</v>
      </c>
      <c r="F78" s="42">
        <f t="shared" si="3"/>
        <v>0.23990722789189037</v>
      </c>
    </row>
    <row r="79" spans="1:6" ht="30" x14ac:dyDescent="0.25">
      <c r="A79" s="37" t="s">
        <v>1000</v>
      </c>
      <c r="B79" s="38" t="s">
        <v>1001</v>
      </c>
      <c r="C79" s="39">
        <v>1998821</v>
      </c>
      <c r="D79" s="40">
        <v>1036531</v>
      </c>
      <c r="E79" s="41">
        <f t="shared" si="2"/>
        <v>962290</v>
      </c>
      <c r="F79" s="42">
        <f t="shared" si="3"/>
        <v>0.92837551409460983</v>
      </c>
    </row>
    <row r="80" spans="1:6" x14ac:dyDescent="0.25">
      <c r="A80" s="37" t="s">
        <v>1002</v>
      </c>
      <c r="B80" s="38" t="s">
        <v>1003</v>
      </c>
      <c r="C80" s="39">
        <v>125</v>
      </c>
      <c r="D80" s="40">
        <v>0</v>
      </c>
      <c r="E80" s="41">
        <f t="shared" si="2"/>
        <v>125</v>
      </c>
      <c r="F80" s="42" t="str">
        <f t="shared" si="3"/>
        <v/>
      </c>
    </row>
    <row r="81" spans="1:6" ht="30" x14ac:dyDescent="0.25">
      <c r="A81" s="37" t="s">
        <v>1004</v>
      </c>
      <c r="B81" s="38" t="s">
        <v>1005</v>
      </c>
      <c r="C81" s="39">
        <v>1998696</v>
      </c>
      <c r="D81" s="40">
        <v>1036531</v>
      </c>
      <c r="E81" s="41">
        <f t="shared" si="2"/>
        <v>962165</v>
      </c>
      <c r="F81" s="42">
        <f t="shared" si="3"/>
        <v>0.92825491953448569</v>
      </c>
    </row>
    <row r="82" spans="1:6" x14ac:dyDescent="0.25">
      <c r="A82" s="37" t="s">
        <v>1006</v>
      </c>
      <c r="B82" s="38" t="s">
        <v>1007</v>
      </c>
      <c r="C82" s="39">
        <v>0</v>
      </c>
      <c r="D82" s="40">
        <v>0</v>
      </c>
      <c r="E82" s="41">
        <f t="shared" si="2"/>
        <v>0</v>
      </c>
      <c r="F82" s="42" t="str">
        <f t="shared" si="3"/>
        <v/>
      </c>
    </row>
    <row r="83" spans="1:6" x14ac:dyDescent="0.25">
      <c r="A83" s="37" t="s">
        <v>1008</v>
      </c>
      <c r="B83" s="38" t="s">
        <v>1009</v>
      </c>
      <c r="C83" s="39">
        <v>369933</v>
      </c>
      <c r="D83" s="40">
        <v>704538</v>
      </c>
      <c r="E83" s="41">
        <f t="shared" si="2"/>
        <v>-334605</v>
      </c>
      <c r="F83" s="42">
        <f t="shared" si="3"/>
        <v>-0.47492825085375096</v>
      </c>
    </row>
    <row r="84" spans="1:6" ht="30" x14ac:dyDescent="0.25">
      <c r="A84" s="37" t="s">
        <v>1010</v>
      </c>
      <c r="B84" s="38" t="s">
        <v>1011</v>
      </c>
      <c r="C84" s="39">
        <v>239267447</v>
      </c>
      <c r="D84" s="40">
        <v>222437825</v>
      </c>
      <c r="E84" s="41">
        <f t="shared" si="2"/>
        <v>16829622</v>
      </c>
      <c r="F84" s="42">
        <f t="shared" si="3"/>
        <v>7.5659892826231326E-2</v>
      </c>
    </row>
    <row r="85" spans="1:6" x14ac:dyDescent="0.25">
      <c r="A85" s="37" t="s">
        <v>1012</v>
      </c>
      <c r="B85" s="38" t="s">
        <v>1013</v>
      </c>
      <c r="C85" s="39">
        <v>0</v>
      </c>
      <c r="D85" s="40">
        <v>0</v>
      </c>
      <c r="E85" s="41">
        <f t="shared" si="2"/>
        <v>0</v>
      </c>
      <c r="F85" s="42" t="str">
        <f t="shared" si="3"/>
        <v/>
      </c>
    </row>
    <row r="86" spans="1:6" ht="30" x14ac:dyDescent="0.25">
      <c r="A86" s="37" t="s">
        <v>1014</v>
      </c>
      <c r="B86" s="38" t="s">
        <v>1015</v>
      </c>
      <c r="C86" s="39">
        <v>239267447</v>
      </c>
      <c r="D86" s="40">
        <v>222437825</v>
      </c>
      <c r="E86" s="41">
        <f t="shared" si="2"/>
        <v>16829622</v>
      </c>
      <c r="F86" s="42">
        <f t="shared" si="3"/>
        <v>7.5659892826231326E-2</v>
      </c>
    </row>
    <row r="87" spans="1:6" ht="30" x14ac:dyDescent="0.25">
      <c r="A87" s="37" t="s">
        <v>1016</v>
      </c>
      <c r="B87" s="38" t="s">
        <v>1017</v>
      </c>
      <c r="C87" s="39">
        <v>55409321</v>
      </c>
      <c r="D87" s="40">
        <v>119369578</v>
      </c>
      <c r="E87" s="41">
        <f t="shared" si="2"/>
        <v>-63960257</v>
      </c>
      <c r="F87" s="42">
        <f t="shared" si="3"/>
        <v>-0.53581706555082231</v>
      </c>
    </row>
    <row r="88" spans="1:6" ht="30" x14ac:dyDescent="0.25">
      <c r="A88" s="37" t="s">
        <v>1018</v>
      </c>
      <c r="B88" s="38" t="s">
        <v>1019</v>
      </c>
      <c r="C88" s="39">
        <v>15143067</v>
      </c>
      <c r="D88" s="40">
        <v>9396570</v>
      </c>
      <c r="E88" s="41">
        <f t="shared" si="2"/>
        <v>5746497</v>
      </c>
      <c r="F88" s="42">
        <f t="shared" si="3"/>
        <v>0.6115526197325194</v>
      </c>
    </row>
    <row r="89" spans="1:6" ht="30" x14ac:dyDescent="0.25">
      <c r="A89" s="37" t="s">
        <v>1020</v>
      </c>
      <c r="B89" s="38" t="s">
        <v>1021</v>
      </c>
      <c r="C89" s="39">
        <v>334863962</v>
      </c>
      <c r="D89" s="40">
        <v>182183630</v>
      </c>
      <c r="E89" s="41">
        <f t="shared" si="2"/>
        <v>152680332</v>
      </c>
      <c r="F89" s="42">
        <f t="shared" si="3"/>
        <v>0.83805736003833053</v>
      </c>
    </row>
    <row r="90" spans="1:6" ht="30" x14ac:dyDescent="0.25">
      <c r="A90" s="37" t="s">
        <v>1022</v>
      </c>
      <c r="B90" s="38" t="s">
        <v>1023</v>
      </c>
      <c r="C90" s="39">
        <v>53732612</v>
      </c>
      <c r="D90" s="40">
        <v>108237963</v>
      </c>
      <c r="E90" s="41">
        <f t="shared" si="2"/>
        <v>-54505351</v>
      </c>
      <c r="F90" s="42">
        <f t="shared" si="3"/>
        <v>-0.5035696301860374</v>
      </c>
    </row>
    <row r="91" spans="1:6" x14ac:dyDescent="0.25">
      <c r="A91" s="37" t="s">
        <v>1024</v>
      </c>
      <c r="B91" s="38" t="s">
        <v>1025</v>
      </c>
      <c r="C91" s="39">
        <v>4750671</v>
      </c>
      <c r="D91" s="40">
        <v>821729</v>
      </c>
      <c r="E91" s="41">
        <f t="shared" si="2"/>
        <v>3928942</v>
      </c>
      <c r="F91" s="42">
        <f t="shared" si="3"/>
        <v>4.78131111351796</v>
      </c>
    </row>
    <row r="92" spans="1:6" x14ac:dyDescent="0.25">
      <c r="A92" s="37" t="s">
        <v>1026</v>
      </c>
      <c r="B92" s="38" t="s">
        <v>1027</v>
      </c>
      <c r="C92" s="39">
        <v>0</v>
      </c>
      <c r="D92" s="40">
        <v>0</v>
      </c>
      <c r="E92" s="41">
        <f t="shared" si="2"/>
        <v>0</v>
      </c>
      <c r="F92" s="42" t="str">
        <f t="shared" si="3"/>
        <v/>
      </c>
    </row>
    <row r="93" spans="1:6" ht="30" x14ac:dyDescent="0.25">
      <c r="A93" s="37" t="s">
        <v>1028</v>
      </c>
      <c r="B93" s="38" t="s">
        <v>1029</v>
      </c>
      <c r="C93" s="39">
        <v>330113291</v>
      </c>
      <c r="D93" s="40">
        <v>181361901</v>
      </c>
      <c r="E93" s="41">
        <f t="shared" si="2"/>
        <v>148751390</v>
      </c>
      <c r="F93" s="42">
        <f t="shared" si="3"/>
        <v>0.82019095068925196</v>
      </c>
    </row>
    <row r="94" spans="1:6" ht="30" x14ac:dyDescent="0.25">
      <c r="A94" s="43" t="s">
        <v>1030</v>
      </c>
      <c r="B94" s="44" t="s">
        <v>1031</v>
      </c>
      <c r="C94" s="45">
        <v>53732612</v>
      </c>
      <c r="D94" s="46">
        <v>108237963</v>
      </c>
      <c r="E94" s="41">
        <f t="shared" si="2"/>
        <v>-54505351</v>
      </c>
      <c r="F94" s="42">
        <f t="shared" si="3"/>
        <v>-0.5035696301860374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69"/>
  <sheetViews>
    <sheetView zoomScaleNormal="100" workbookViewId="0">
      <pane xSplit="2" ySplit="3" topLeftCell="C156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46.42578125" style="1" customWidth="1"/>
    <col min="2" max="2" width="9.140625" style="1" customWidth="1"/>
    <col min="3" max="9" width="16.42578125" style="2" bestFit="1" customWidth="1"/>
    <col min="10" max="16384" width="9.140625" style="1"/>
  </cols>
  <sheetData>
    <row r="1" spans="1:9" x14ac:dyDescent="0.25">
      <c r="A1" s="3" t="s">
        <v>346</v>
      </c>
    </row>
    <row r="2" spans="1:9" ht="75" x14ac:dyDescent="0.25">
      <c r="A2" s="4"/>
      <c r="B2" s="5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7" t="s">
        <v>6</v>
      </c>
    </row>
    <row r="3" spans="1:9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1" t="s">
        <v>13</v>
      </c>
    </row>
    <row r="4" spans="1:9" ht="30" x14ac:dyDescent="0.25">
      <c r="A4" s="12" t="s">
        <v>14</v>
      </c>
      <c r="B4" s="13" t="s">
        <v>15</v>
      </c>
      <c r="C4" s="14">
        <v>363059</v>
      </c>
      <c r="D4" s="14">
        <v>415763.95</v>
      </c>
      <c r="E4" s="14">
        <v>328975.67</v>
      </c>
      <c r="F4" s="14">
        <v>4081</v>
      </c>
      <c r="G4" s="14">
        <v>155388.5</v>
      </c>
      <c r="H4" s="14">
        <v>1414</v>
      </c>
      <c r="I4" s="15">
        <v>65119.48</v>
      </c>
    </row>
    <row r="5" spans="1:9" ht="30" x14ac:dyDescent="0.25">
      <c r="A5" s="12" t="s">
        <v>16</v>
      </c>
      <c r="B5" s="13" t="s">
        <v>17</v>
      </c>
      <c r="C5" s="14">
        <v>90116</v>
      </c>
      <c r="D5" s="14">
        <v>227984.36</v>
      </c>
      <c r="E5" s="14">
        <v>215077.75</v>
      </c>
      <c r="F5" s="14">
        <v>2617</v>
      </c>
      <c r="G5" s="14">
        <v>109560.74</v>
      </c>
      <c r="H5" s="14">
        <v>1051</v>
      </c>
      <c r="I5" s="15">
        <v>57434.14</v>
      </c>
    </row>
    <row r="6" spans="1:9" ht="45" x14ac:dyDescent="0.25">
      <c r="A6" s="12" t="s">
        <v>18</v>
      </c>
      <c r="B6" s="13" t="s">
        <v>19</v>
      </c>
      <c r="C6" s="14">
        <v>266044</v>
      </c>
      <c r="D6" s="14">
        <v>65705.429999999993</v>
      </c>
      <c r="E6" s="14">
        <v>67745.84</v>
      </c>
      <c r="F6" s="14">
        <v>47</v>
      </c>
      <c r="G6" s="14">
        <v>825.57</v>
      </c>
      <c r="H6" s="14">
        <v>49</v>
      </c>
      <c r="I6" s="15">
        <v>3947.52</v>
      </c>
    </row>
    <row r="7" spans="1:9" ht="45" x14ac:dyDescent="0.25">
      <c r="A7" s="12" t="s">
        <v>20</v>
      </c>
      <c r="B7" s="13" t="s">
        <v>21</v>
      </c>
      <c r="C7" s="14">
        <v>313</v>
      </c>
      <c r="D7" s="14">
        <v>2251.6799999999998</v>
      </c>
      <c r="E7" s="14">
        <v>6690.84</v>
      </c>
      <c r="F7" s="14">
        <v>1257</v>
      </c>
      <c r="G7" s="14">
        <v>10298.370000000001</v>
      </c>
      <c r="H7" s="14">
        <v>299</v>
      </c>
      <c r="I7" s="15">
        <v>3006.25</v>
      </c>
    </row>
    <row r="8" spans="1:9" ht="45" x14ac:dyDescent="0.25">
      <c r="A8" s="12" t="s">
        <v>22</v>
      </c>
      <c r="B8" s="13" t="s">
        <v>23</v>
      </c>
      <c r="C8" s="14">
        <v>109</v>
      </c>
      <c r="D8" s="14">
        <v>876.42</v>
      </c>
      <c r="E8" s="14">
        <v>704.53</v>
      </c>
      <c r="F8" s="14">
        <v>0</v>
      </c>
      <c r="G8" s="14">
        <v>0</v>
      </c>
      <c r="H8" s="14">
        <v>1</v>
      </c>
      <c r="I8" s="15">
        <v>5</v>
      </c>
    </row>
    <row r="9" spans="1:9" ht="45" x14ac:dyDescent="0.25">
      <c r="A9" s="12" t="s">
        <v>24</v>
      </c>
      <c r="B9" s="13" t="s">
        <v>25</v>
      </c>
      <c r="C9" s="14">
        <v>0</v>
      </c>
      <c r="D9" s="14">
        <v>0</v>
      </c>
      <c r="E9" s="14">
        <v>3</v>
      </c>
      <c r="F9" s="14">
        <v>0</v>
      </c>
      <c r="G9" s="14">
        <v>0</v>
      </c>
      <c r="H9" s="14">
        <v>0</v>
      </c>
      <c r="I9" s="15">
        <v>0</v>
      </c>
    </row>
    <row r="10" spans="1:9" ht="30" x14ac:dyDescent="0.25">
      <c r="A10" s="12" t="s">
        <v>26</v>
      </c>
      <c r="B10" s="13" t="s">
        <v>27</v>
      </c>
      <c r="C10" s="14">
        <v>222</v>
      </c>
      <c r="D10" s="14">
        <v>3004.07</v>
      </c>
      <c r="E10" s="14">
        <v>1177.6600000000001</v>
      </c>
      <c r="F10" s="14">
        <v>15</v>
      </c>
      <c r="G10" s="14">
        <v>343.75</v>
      </c>
      <c r="H10" s="14">
        <v>6</v>
      </c>
      <c r="I10" s="15">
        <v>85.17</v>
      </c>
    </row>
    <row r="11" spans="1:9" ht="45" x14ac:dyDescent="0.25">
      <c r="A11" s="12" t="s">
        <v>28</v>
      </c>
      <c r="B11" s="13" t="s">
        <v>29</v>
      </c>
      <c r="C11" s="14">
        <v>3541</v>
      </c>
      <c r="D11" s="14">
        <v>8896.67</v>
      </c>
      <c r="E11" s="14">
        <v>9070.99</v>
      </c>
      <c r="F11" s="14">
        <v>0</v>
      </c>
      <c r="G11" s="14">
        <v>3.74</v>
      </c>
      <c r="H11" s="14">
        <v>1</v>
      </c>
      <c r="I11" s="15">
        <v>214.4</v>
      </c>
    </row>
    <row r="12" spans="1:9" ht="30" x14ac:dyDescent="0.25">
      <c r="A12" s="12" t="s">
        <v>30</v>
      </c>
      <c r="B12" s="13" t="s">
        <v>31</v>
      </c>
      <c r="C12" s="14">
        <v>210</v>
      </c>
      <c r="D12" s="14">
        <v>97545.9</v>
      </c>
      <c r="E12" s="14">
        <v>26497.360000000001</v>
      </c>
      <c r="F12" s="14">
        <v>114</v>
      </c>
      <c r="G12" s="14">
        <v>34004.33</v>
      </c>
      <c r="H12" s="14">
        <v>0</v>
      </c>
      <c r="I12" s="15">
        <v>0</v>
      </c>
    </row>
    <row r="13" spans="1:9" ht="30" x14ac:dyDescent="0.25">
      <c r="A13" s="12" t="s">
        <v>32</v>
      </c>
      <c r="B13" s="13" t="s">
        <v>33</v>
      </c>
      <c r="C13" s="14">
        <v>2504</v>
      </c>
      <c r="D13" s="14">
        <v>9499.42</v>
      </c>
      <c r="E13" s="14">
        <v>2007.7</v>
      </c>
      <c r="F13" s="14">
        <v>31</v>
      </c>
      <c r="G13" s="14">
        <v>352</v>
      </c>
      <c r="H13" s="14">
        <v>7</v>
      </c>
      <c r="I13" s="15">
        <v>427</v>
      </c>
    </row>
    <row r="14" spans="1:9" x14ac:dyDescent="0.25">
      <c r="A14" s="12" t="s">
        <v>34</v>
      </c>
      <c r="B14" s="13" t="s">
        <v>35</v>
      </c>
      <c r="C14" s="14">
        <v>20832</v>
      </c>
      <c r="D14" s="14">
        <v>617963.46</v>
      </c>
      <c r="E14" s="14">
        <v>483302.52</v>
      </c>
      <c r="F14" s="14">
        <v>32303</v>
      </c>
      <c r="G14" s="14">
        <v>309325.19</v>
      </c>
      <c r="H14" s="14">
        <v>4594</v>
      </c>
      <c r="I14" s="15">
        <v>50812.95</v>
      </c>
    </row>
    <row r="15" spans="1:9" ht="45" x14ac:dyDescent="0.25">
      <c r="A15" s="12" t="s">
        <v>36</v>
      </c>
      <c r="B15" s="13" t="s">
        <v>37</v>
      </c>
      <c r="C15" s="14">
        <v>0</v>
      </c>
      <c r="D15" s="14">
        <v>392.1</v>
      </c>
      <c r="E15" s="14">
        <v>0</v>
      </c>
      <c r="F15" s="14">
        <v>0</v>
      </c>
      <c r="G15" s="14">
        <v>0</v>
      </c>
      <c r="H15" s="14">
        <v>1</v>
      </c>
      <c r="I15" s="15">
        <v>30</v>
      </c>
    </row>
    <row r="16" spans="1:9" ht="45" x14ac:dyDescent="0.25">
      <c r="A16" s="12" t="s">
        <v>38</v>
      </c>
      <c r="B16" s="13" t="s">
        <v>39</v>
      </c>
      <c r="C16" s="14">
        <v>17889</v>
      </c>
      <c r="D16" s="14">
        <v>572834.28</v>
      </c>
      <c r="E16" s="14">
        <v>448184.39</v>
      </c>
      <c r="F16" s="14">
        <v>30674</v>
      </c>
      <c r="G16" s="14">
        <v>293517.81</v>
      </c>
      <c r="H16" s="14">
        <v>4496</v>
      </c>
      <c r="I16" s="15">
        <v>49723.18</v>
      </c>
    </row>
    <row r="17" spans="1:9" ht="30" x14ac:dyDescent="0.25">
      <c r="A17" s="12" t="s">
        <v>40</v>
      </c>
      <c r="B17" s="13" t="s">
        <v>41</v>
      </c>
      <c r="C17" s="14">
        <v>2943</v>
      </c>
      <c r="D17" s="14">
        <v>44737.08</v>
      </c>
      <c r="E17" s="14">
        <v>35118.129999999997</v>
      </c>
      <c r="F17" s="14">
        <v>1629</v>
      </c>
      <c r="G17" s="14">
        <v>15807.38</v>
      </c>
      <c r="H17" s="14">
        <v>97</v>
      </c>
      <c r="I17" s="15">
        <v>1059.77</v>
      </c>
    </row>
    <row r="18" spans="1:9" ht="30" x14ac:dyDescent="0.25">
      <c r="A18" s="12" t="s">
        <v>42</v>
      </c>
      <c r="B18" s="13" t="s">
        <v>43</v>
      </c>
      <c r="C18" s="14">
        <v>28540</v>
      </c>
      <c r="D18" s="14">
        <v>564693.15</v>
      </c>
      <c r="E18" s="14">
        <v>568061.1</v>
      </c>
      <c r="F18" s="14">
        <v>3966</v>
      </c>
      <c r="G18" s="14">
        <v>318683.07</v>
      </c>
      <c r="H18" s="14">
        <v>2328</v>
      </c>
      <c r="I18" s="15">
        <v>224738.8</v>
      </c>
    </row>
    <row r="19" spans="1:9" ht="30" x14ac:dyDescent="0.25">
      <c r="A19" s="12" t="s">
        <v>44</v>
      </c>
      <c r="B19" s="13" t="s">
        <v>45</v>
      </c>
      <c r="C19" s="14">
        <v>22329</v>
      </c>
      <c r="D19" s="14">
        <v>544951.59</v>
      </c>
      <c r="E19" s="14">
        <v>544654.68999999994</v>
      </c>
      <c r="F19" s="14">
        <v>3618</v>
      </c>
      <c r="G19" s="14">
        <v>303274.64</v>
      </c>
      <c r="H19" s="14">
        <v>2219</v>
      </c>
      <c r="I19" s="15">
        <v>219227.4</v>
      </c>
    </row>
    <row r="20" spans="1:9" x14ac:dyDescent="0.25">
      <c r="A20" s="12" t="s">
        <v>46</v>
      </c>
      <c r="B20" s="13" t="s">
        <v>47</v>
      </c>
      <c r="C20" s="14">
        <v>6211</v>
      </c>
      <c r="D20" s="14">
        <v>19741.560000000001</v>
      </c>
      <c r="E20" s="14">
        <v>23406.41</v>
      </c>
      <c r="F20" s="14">
        <v>348</v>
      </c>
      <c r="G20" s="14">
        <v>15408.43</v>
      </c>
      <c r="H20" s="14">
        <v>109</v>
      </c>
      <c r="I20" s="15">
        <v>5511.4</v>
      </c>
    </row>
    <row r="21" spans="1:9" ht="30" x14ac:dyDescent="0.25">
      <c r="A21" s="12" t="s">
        <v>48</v>
      </c>
      <c r="B21" s="13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5">
        <v>0</v>
      </c>
    </row>
    <row r="22" spans="1:9" x14ac:dyDescent="0.25">
      <c r="A22" s="12" t="s">
        <v>50</v>
      </c>
      <c r="B22" s="13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5">
        <v>0</v>
      </c>
    </row>
    <row r="23" spans="1:9" x14ac:dyDescent="0.25">
      <c r="A23" s="12" t="s">
        <v>52</v>
      </c>
      <c r="B23" s="13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5">
        <v>0</v>
      </c>
    </row>
    <row r="24" spans="1:9" ht="30" x14ac:dyDescent="0.25">
      <c r="A24" s="12" t="s">
        <v>54</v>
      </c>
      <c r="B24" s="13" t="s">
        <v>55</v>
      </c>
      <c r="C24" s="14">
        <v>20</v>
      </c>
      <c r="D24" s="14">
        <v>80958.06</v>
      </c>
      <c r="E24" s="14">
        <v>44592.27</v>
      </c>
      <c r="F24" s="14">
        <v>0</v>
      </c>
      <c r="G24" s="14">
        <v>0</v>
      </c>
      <c r="H24" s="14">
        <v>1</v>
      </c>
      <c r="I24" s="15">
        <v>480256.07</v>
      </c>
    </row>
    <row r="25" spans="1:9" x14ac:dyDescent="0.25">
      <c r="A25" s="12" t="s">
        <v>56</v>
      </c>
      <c r="B25" s="13" t="s">
        <v>57</v>
      </c>
      <c r="C25" s="14">
        <v>20</v>
      </c>
      <c r="D25" s="14">
        <v>80958.06</v>
      </c>
      <c r="E25" s="14">
        <v>44592.27</v>
      </c>
      <c r="F25" s="14">
        <v>0</v>
      </c>
      <c r="G25" s="14">
        <v>0</v>
      </c>
      <c r="H25" s="14">
        <v>1</v>
      </c>
      <c r="I25" s="15">
        <v>480256.07</v>
      </c>
    </row>
    <row r="26" spans="1:9" x14ac:dyDescent="0.25">
      <c r="A26" s="12" t="s">
        <v>58</v>
      </c>
      <c r="B26" s="13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</row>
    <row r="27" spans="1:9" ht="30" x14ac:dyDescent="0.25">
      <c r="A27" s="12" t="s">
        <v>60</v>
      </c>
      <c r="B27" s="13" t="s">
        <v>61</v>
      </c>
      <c r="C27" s="14">
        <v>26</v>
      </c>
      <c r="D27" s="14">
        <v>668.55</v>
      </c>
      <c r="E27" s="14">
        <v>692.61</v>
      </c>
      <c r="F27" s="14">
        <v>0</v>
      </c>
      <c r="G27" s="14">
        <v>0</v>
      </c>
      <c r="H27" s="14">
        <v>0</v>
      </c>
      <c r="I27" s="15">
        <v>0</v>
      </c>
    </row>
    <row r="28" spans="1:9" x14ac:dyDescent="0.25">
      <c r="A28" s="12" t="s">
        <v>62</v>
      </c>
      <c r="B28" s="13" t="s">
        <v>63</v>
      </c>
      <c r="C28" s="14">
        <v>26</v>
      </c>
      <c r="D28" s="14">
        <v>668.55</v>
      </c>
      <c r="E28" s="14">
        <v>692.61</v>
      </c>
      <c r="F28" s="14">
        <v>0</v>
      </c>
      <c r="G28" s="14">
        <v>0</v>
      </c>
      <c r="H28" s="14">
        <v>0</v>
      </c>
      <c r="I28" s="15">
        <v>0</v>
      </c>
    </row>
    <row r="29" spans="1:9" x14ac:dyDescent="0.25">
      <c r="A29" s="12" t="s">
        <v>64</v>
      </c>
      <c r="B29" s="13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</row>
    <row r="30" spans="1:9" ht="30" x14ac:dyDescent="0.25">
      <c r="A30" s="12" t="s">
        <v>66</v>
      </c>
      <c r="B30" s="13" t="s">
        <v>67</v>
      </c>
      <c r="C30" s="14">
        <v>1669</v>
      </c>
      <c r="D30" s="14">
        <v>61071.17</v>
      </c>
      <c r="E30" s="14">
        <v>19867.34</v>
      </c>
      <c r="F30" s="14">
        <v>11</v>
      </c>
      <c r="G30" s="14">
        <v>1839.2</v>
      </c>
      <c r="H30" s="14">
        <v>12</v>
      </c>
      <c r="I30" s="15">
        <v>1373</v>
      </c>
    </row>
    <row r="31" spans="1:9" ht="30" x14ac:dyDescent="0.25">
      <c r="A31" s="12" t="s">
        <v>68</v>
      </c>
      <c r="B31" s="13" t="s">
        <v>69</v>
      </c>
      <c r="C31" s="14">
        <v>1469</v>
      </c>
      <c r="D31" s="14">
        <v>43136.93</v>
      </c>
      <c r="E31" s="14">
        <v>13391.48</v>
      </c>
      <c r="F31" s="14">
        <v>11</v>
      </c>
      <c r="G31" s="14">
        <v>1839.2</v>
      </c>
      <c r="H31" s="14">
        <v>11</v>
      </c>
      <c r="I31" s="15">
        <v>1263</v>
      </c>
    </row>
    <row r="32" spans="1:9" ht="30" x14ac:dyDescent="0.25">
      <c r="A32" s="12" t="s">
        <v>70</v>
      </c>
      <c r="B32" s="13" t="s">
        <v>71</v>
      </c>
      <c r="C32" s="14">
        <v>156</v>
      </c>
      <c r="D32" s="14">
        <v>11969.33</v>
      </c>
      <c r="E32" s="14">
        <v>5875.58</v>
      </c>
      <c r="F32" s="14">
        <v>0</v>
      </c>
      <c r="G32" s="14">
        <v>0</v>
      </c>
      <c r="H32" s="14">
        <v>1</v>
      </c>
      <c r="I32" s="15">
        <v>110</v>
      </c>
    </row>
    <row r="33" spans="1:9" x14ac:dyDescent="0.25">
      <c r="A33" s="12" t="s">
        <v>72</v>
      </c>
      <c r="B33" s="13" t="s">
        <v>73</v>
      </c>
      <c r="C33" s="14">
        <v>44</v>
      </c>
      <c r="D33" s="14">
        <v>5964.91</v>
      </c>
      <c r="E33" s="14">
        <v>600.28</v>
      </c>
      <c r="F33" s="14">
        <v>0</v>
      </c>
      <c r="G33" s="14">
        <v>0</v>
      </c>
      <c r="H33" s="14">
        <v>0</v>
      </c>
      <c r="I33" s="15">
        <v>0</v>
      </c>
    </row>
    <row r="34" spans="1:9" ht="30" x14ac:dyDescent="0.25">
      <c r="A34" s="12" t="s">
        <v>74</v>
      </c>
      <c r="B34" s="13" t="s">
        <v>75</v>
      </c>
      <c r="C34" s="14">
        <v>60509</v>
      </c>
      <c r="D34" s="14">
        <v>521381.96</v>
      </c>
      <c r="E34" s="14">
        <v>445312.77</v>
      </c>
      <c r="F34" s="14">
        <v>353</v>
      </c>
      <c r="G34" s="14">
        <v>130132.18</v>
      </c>
      <c r="H34" s="14">
        <v>278</v>
      </c>
      <c r="I34" s="15">
        <v>231826.48</v>
      </c>
    </row>
    <row r="35" spans="1:9" x14ac:dyDescent="0.25">
      <c r="A35" s="12" t="s">
        <v>76</v>
      </c>
      <c r="B35" s="13" t="s">
        <v>77</v>
      </c>
      <c r="C35" s="14">
        <v>46882</v>
      </c>
      <c r="D35" s="14">
        <v>102007.56</v>
      </c>
      <c r="E35" s="14">
        <v>97255.57</v>
      </c>
      <c r="F35" s="14">
        <v>241</v>
      </c>
      <c r="G35" s="14">
        <v>13654.39</v>
      </c>
      <c r="H35" s="14">
        <v>113</v>
      </c>
      <c r="I35" s="15">
        <v>19593.52</v>
      </c>
    </row>
    <row r="36" spans="1:9" x14ac:dyDescent="0.25">
      <c r="A36" s="12" t="s">
        <v>78</v>
      </c>
      <c r="B36" s="13" t="s">
        <v>79</v>
      </c>
      <c r="C36" s="14">
        <v>2535</v>
      </c>
      <c r="D36" s="14">
        <v>32505.86</v>
      </c>
      <c r="E36" s="14">
        <v>24112.31</v>
      </c>
      <c r="F36" s="14">
        <v>0</v>
      </c>
      <c r="G36" s="14">
        <v>0</v>
      </c>
      <c r="H36" s="14">
        <v>1</v>
      </c>
      <c r="I36" s="15">
        <v>64</v>
      </c>
    </row>
    <row r="37" spans="1:9" x14ac:dyDescent="0.25">
      <c r="A37" s="12" t="s">
        <v>80</v>
      </c>
      <c r="B37" s="13" t="s">
        <v>81</v>
      </c>
      <c r="C37" s="14">
        <v>232</v>
      </c>
      <c r="D37" s="14">
        <v>6161.69</v>
      </c>
      <c r="E37" s="14">
        <v>8605.65</v>
      </c>
      <c r="F37" s="14">
        <v>0</v>
      </c>
      <c r="G37" s="14">
        <v>0</v>
      </c>
      <c r="H37" s="14">
        <v>0</v>
      </c>
      <c r="I37" s="15">
        <v>0</v>
      </c>
    </row>
    <row r="38" spans="1:9" ht="30" x14ac:dyDescent="0.25">
      <c r="A38" s="12" t="s">
        <v>82</v>
      </c>
      <c r="B38" s="13" t="s">
        <v>83</v>
      </c>
      <c r="C38" s="14">
        <v>12</v>
      </c>
      <c r="D38" s="14">
        <v>97.73</v>
      </c>
      <c r="E38" s="14">
        <v>83.48</v>
      </c>
      <c r="F38" s="14">
        <v>1</v>
      </c>
      <c r="G38" s="14">
        <v>120</v>
      </c>
      <c r="H38" s="14">
        <v>0</v>
      </c>
      <c r="I38" s="15">
        <v>0</v>
      </c>
    </row>
    <row r="39" spans="1:9" ht="30" x14ac:dyDescent="0.25">
      <c r="A39" s="12" t="s">
        <v>84</v>
      </c>
      <c r="B39" s="13" t="s">
        <v>85</v>
      </c>
      <c r="C39" s="14">
        <v>12116</v>
      </c>
      <c r="D39" s="14">
        <v>23127.73</v>
      </c>
      <c r="E39" s="14">
        <v>23748.74</v>
      </c>
      <c r="F39" s="14">
        <v>52</v>
      </c>
      <c r="G39" s="14">
        <v>2988.68</v>
      </c>
      <c r="H39" s="14">
        <v>30</v>
      </c>
      <c r="I39" s="15">
        <v>7946.9</v>
      </c>
    </row>
    <row r="40" spans="1:9" x14ac:dyDescent="0.25">
      <c r="A40" s="12" t="s">
        <v>86</v>
      </c>
      <c r="B40" s="13" t="s">
        <v>87</v>
      </c>
      <c r="C40" s="14">
        <v>31744</v>
      </c>
      <c r="D40" s="14">
        <v>38615.26</v>
      </c>
      <c r="E40" s="14">
        <v>39404.720000000001</v>
      </c>
      <c r="F40" s="14">
        <v>188</v>
      </c>
      <c r="G40" s="14">
        <v>10545.71</v>
      </c>
      <c r="H40" s="14">
        <v>82</v>
      </c>
      <c r="I40" s="15">
        <v>11582.62</v>
      </c>
    </row>
    <row r="41" spans="1:9" ht="30" x14ac:dyDescent="0.25">
      <c r="A41" s="12" t="s">
        <v>88</v>
      </c>
      <c r="B41" s="13" t="s">
        <v>89</v>
      </c>
      <c r="C41" s="14">
        <v>243</v>
      </c>
      <c r="D41" s="14">
        <v>1499.29</v>
      </c>
      <c r="E41" s="14">
        <v>1300.67</v>
      </c>
      <c r="F41" s="14">
        <v>0</v>
      </c>
      <c r="G41" s="14">
        <v>0</v>
      </c>
      <c r="H41" s="14">
        <v>0</v>
      </c>
      <c r="I41" s="15">
        <v>0</v>
      </c>
    </row>
    <row r="42" spans="1:9" x14ac:dyDescent="0.25">
      <c r="A42" s="12" t="s">
        <v>90</v>
      </c>
      <c r="B42" s="13" t="s">
        <v>91</v>
      </c>
      <c r="C42" s="14">
        <v>13627</v>
      </c>
      <c r="D42" s="14">
        <v>419374.4</v>
      </c>
      <c r="E42" s="14">
        <v>348057.2</v>
      </c>
      <c r="F42" s="14">
        <v>112</v>
      </c>
      <c r="G42" s="14">
        <v>116477.79</v>
      </c>
      <c r="H42" s="14">
        <v>165</v>
      </c>
      <c r="I42" s="15">
        <v>212232.95999999999</v>
      </c>
    </row>
    <row r="43" spans="1:9" x14ac:dyDescent="0.25">
      <c r="A43" s="12" t="s">
        <v>92</v>
      </c>
      <c r="B43" s="13" t="s">
        <v>93</v>
      </c>
      <c r="C43" s="14">
        <v>137</v>
      </c>
      <c r="D43" s="14">
        <v>992.47</v>
      </c>
      <c r="E43" s="14">
        <v>698.77</v>
      </c>
      <c r="F43" s="14">
        <v>0</v>
      </c>
      <c r="G43" s="14">
        <v>0</v>
      </c>
      <c r="H43" s="14">
        <v>0</v>
      </c>
      <c r="I43" s="15">
        <v>0</v>
      </c>
    </row>
    <row r="44" spans="1:9" x14ac:dyDescent="0.25">
      <c r="A44" s="12" t="s">
        <v>94</v>
      </c>
      <c r="B44" s="13" t="s">
        <v>95</v>
      </c>
      <c r="C44" s="14">
        <v>48</v>
      </c>
      <c r="D44" s="14">
        <v>3178.87</v>
      </c>
      <c r="E44" s="14">
        <v>4893.28</v>
      </c>
      <c r="F44" s="14">
        <v>0</v>
      </c>
      <c r="G44" s="14">
        <v>0</v>
      </c>
      <c r="H44" s="14">
        <v>0</v>
      </c>
      <c r="I44" s="15">
        <v>0</v>
      </c>
    </row>
    <row r="45" spans="1:9" ht="30" x14ac:dyDescent="0.25">
      <c r="A45" s="12" t="s">
        <v>96</v>
      </c>
      <c r="B45" s="13" t="s">
        <v>97</v>
      </c>
      <c r="C45" s="14">
        <v>82</v>
      </c>
      <c r="D45" s="14">
        <v>4191.63</v>
      </c>
      <c r="E45" s="14">
        <v>5262.91</v>
      </c>
      <c r="F45" s="14">
        <v>2</v>
      </c>
      <c r="G45" s="14">
        <v>216.22</v>
      </c>
      <c r="H45" s="14">
        <v>1</v>
      </c>
      <c r="I45" s="15">
        <v>5000</v>
      </c>
    </row>
    <row r="46" spans="1:9" ht="30" x14ac:dyDescent="0.25">
      <c r="A46" s="12" t="s">
        <v>98</v>
      </c>
      <c r="B46" s="13" t="s">
        <v>99</v>
      </c>
      <c r="C46" s="14">
        <v>12842</v>
      </c>
      <c r="D46" s="14">
        <v>236748.25</v>
      </c>
      <c r="E46" s="14">
        <v>194486.69</v>
      </c>
      <c r="F46" s="14">
        <v>102</v>
      </c>
      <c r="G46" s="14">
        <v>101140.57</v>
      </c>
      <c r="H46" s="14">
        <v>138</v>
      </c>
      <c r="I46" s="15">
        <v>136360.47</v>
      </c>
    </row>
    <row r="47" spans="1:9" ht="30" x14ac:dyDescent="0.25">
      <c r="A47" s="12" t="s">
        <v>100</v>
      </c>
      <c r="B47" s="13" t="s">
        <v>101</v>
      </c>
      <c r="C47" s="14">
        <v>176</v>
      </c>
      <c r="D47" s="14">
        <v>52565.37</v>
      </c>
      <c r="E47" s="14">
        <v>32330.7</v>
      </c>
      <c r="F47" s="14">
        <v>7</v>
      </c>
      <c r="G47" s="14">
        <v>14399</v>
      </c>
      <c r="H47" s="14">
        <v>22</v>
      </c>
      <c r="I47" s="15">
        <v>50049.49</v>
      </c>
    </row>
    <row r="48" spans="1:9" ht="30" x14ac:dyDescent="0.25">
      <c r="A48" s="12" t="s">
        <v>102</v>
      </c>
      <c r="B48" s="13" t="s">
        <v>103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5">
        <v>0</v>
      </c>
    </row>
    <row r="49" spans="1:9" ht="30" x14ac:dyDescent="0.25">
      <c r="A49" s="12" t="s">
        <v>104</v>
      </c>
      <c r="B49" s="13" t="s">
        <v>105</v>
      </c>
      <c r="C49" s="14">
        <v>342</v>
      </c>
      <c r="D49" s="14">
        <v>121697.81</v>
      </c>
      <c r="E49" s="14">
        <v>110384.85</v>
      </c>
      <c r="F49" s="14">
        <v>1</v>
      </c>
      <c r="G49" s="14">
        <v>722</v>
      </c>
      <c r="H49" s="14">
        <v>4</v>
      </c>
      <c r="I49" s="15">
        <v>20823</v>
      </c>
    </row>
    <row r="50" spans="1:9" x14ac:dyDescent="0.25">
      <c r="A50" s="12" t="s">
        <v>106</v>
      </c>
      <c r="B50" s="13" t="s">
        <v>107</v>
      </c>
      <c r="C50" s="14">
        <v>57739</v>
      </c>
      <c r="D50" s="14">
        <v>972286.1</v>
      </c>
      <c r="E50" s="14">
        <v>788594.87</v>
      </c>
      <c r="F50" s="14">
        <v>2838</v>
      </c>
      <c r="G50" s="14">
        <v>230545.11</v>
      </c>
      <c r="H50" s="14">
        <v>1117</v>
      </c>
      <c r="I50" s="15">
        <v>135144.5</v>
      </c>
    </row>
    <row r="51" spans="1:9" x14ac:dyDescent="0.25">
      <c r="A51" s="12" t="s">
        <v>108</v>
      </c>
      <c r="B51" s="13" t="s">
        <v>109</v>
      </c>
      <c r="C51" s="14">
        <v>45852</v>
      </c>
      <c r="D51" s="14">
        <v>320088.03000000003</v>
      </c>
      <c r="E51" s="14">
        <v>248371.9</v>
      </c>
      <c r="F51" s="14">
        <v>1286</v>
      </c>
      <c r="G51" s="14">
        <v>92346.32</v>
      </c>
      <c r="H51" s="14">
        <v>619</v>
      </c>
      <c r="I51" s="15">
        <v>29687.27</v>
      </c>
    </row>
    <row r="52" spans="1:9" x14ac:dyDescent="0.25">
      <c r="A52" s="12" t="s">
        <v>110</v>
      </c>
      <c r="B52" s="13" t="s">
        <v>111</v>
      </c>
      <c r="C52" s="14">
        <v>2535</v>
      </c>
      <c r="D52" s="14">
        <v>222612.23</v>
      </c>
      <c r="E52" s="14">
        <v>135235.87</v>
      </c>
      <c r="F52" s="14">
        <v>157</v>
      </c>
      <c r="G52" s="14">
        <v>52720.88</v>
      </c>
      <c r="H52" s="14">
        <v>258</v>
      </c>
      <c r="I52" s="15">
        <v>19586.37</v>
      </c>
    </row>
    <row r="53" spans="1:9" x14ac:dyDescent="0.25">
      <c r="A53" s="12" t="s">
        <v>112</v>
      </c>
      <c r="B53" s="13" t="s">
        <v>113</v>
      </c>
      <c r="C53" s="14">
        <v>246</v>
      </c>
      <c r="D53" s="14">
        <v>31290.46</v>
      </c>
      <c r="E53" s="14">
        <v>34084.17</v>
      </c>
      <c r="F53" s="14">
        <v>383</v>
      </c>
      <c r="G53" s="14">
        <v>23936.33</v>
      </c>
      <c r="H53" s="14">
        <v>25</v>
      </c>
      <c r="I53" s="15">
        <v>1937</v>
      </c>
    </row>
    <row r="54" spans="1:9" ht="30" x14ac:dyDescent="0.25">
      <c r="A54" s="12" t="s">
        <v>114</v>
      </c>
      <c r="B54" s="13" t="s">
        <v>115</v>
      </c>
      <c r="C54" s="14">
        <v>19</v>
      </c>
      <c r="D54" s="14">
        <v>102.73</v>
      </c>
      <c r="E54" s="14">
        <v>119.81</v>
      </c>
      <c r="F54" s="14">
        <v>0</v>
      </c>
      <c r="G54" s="14">
        <v>0</v>
      </c>
      <c r="H54" s="14">
        <v>0</v>
      </c>
      <c r="I54" s="15">
        <v>0</v>
      </c>
    </row>
    <row r="55" spans="1:9" ht="30" x14ac:dyDescent="0.25">
      <c r="A55" s="12" t="s">
        <v>116</v>
      </c>
      <c r="B55" s="13" t="s">
        <v>117</v>
      </c>
      <c r="C55" s="14">
        <v>10279</v>
      </c>
      <c r="D55" s="14">
        <v>8545.0300000000007</v>
      </c>
      <c r="E55" s="14">
        <v>9524.2000000000007</v>
      </c>
      <c r="F55" s="14">
        <v>113</v>
      </c>
      <c r="G55" s="14">
        <v>2998.53</v>
      </c>
      <c r="H55" s="14">
        <v>29</v>
      </c>
      <c r="I55" s="15">
        <v>1358.6</v>
      </c>
    </row>
    <row r="56" spans="1:9" x14ac:dyDescent="0.25">
      <c r="A56" s="12" t="s">
        <v>118</v>
      </c>
      <c r="B56" s="13" t="s">
        <v>119</v>
      </c>
      <c r="C56" s="14">
        <v>31547</v>
      </c>
      <c r="D56" s="14">
        <v>55231.83</v>
      </c>
      <c r="E56" s="14">
        <v>55702.81</v>
      </c>
      <c r="F56" s="14">
        <v>492</v>
      </c>
      <c r="G56" s="14">
        <v>11345.91</v>
      </c>
      <c r="H56" s="14">
        <v>241</v>
      </c>
      <c r="I56" s="15">
        <v>6053.4</v>
      </c>
    </row>
    <row r="57" spans="1:9" ht="30" x14ac:dyDescent="0.25">
      <c r="A57" s="12" t="s">
        <v>120</v>
      </c>
      <c r="B57" s="13" t="s">
        <v>121</v>
      </c>
      <c r="C57" s="14">
        <v>1226</v>
      </c>
      <c r="D57" s="14">
        <v>2305.75</v>
      </c>
      <c r="E57" s="14">
        <v>13705.04</v>
      </c>
      <c r="F57" s="14">
        <v>141</v>
      </c>
      <c r="G57" s="14">
        <v>1344.67</v>
      </c>
      <c r="H57" s="14">
        <v>66</v>
      </c>
      <c r="I57" s="15">
        <v>751.9</v>
      </c>
    </row>
    <row r="58" spans="1:9" x14ac:dyDescent="0.25">
      <c r="A58" s="12" t="s">
        <v>122</v>
      </c>
      <c r="B58" s="13" t="s">
        <v>123</v>
      </c>
      <c r="C58" s="14">
        <v>11887</v>
      </c>
      <c r="D58" s="14">
        <v>652198.06999999995</v>
      </c>
      <c r="E58" s="14">
        <v>540222.97</v>
      </c>
      <c r="F58" s="14">
        <v>1552</v>
      </c>
      <c r="G58" s="14">
        <v>138198.79</v>
      </c>
      <c r="H58" s="14">
        <v>498</v>
      </c>
      <c r="I58" s="15">
        <v>105457.23</v>
      </c>
    </row>
    <row r="59" spans="1:9" x14ac:dyDescent="0.25">
      <c r="A59" s="12" t="s">
        <v>124</v>
      </c>
      <c r="B59" s="13" t="s">
        <v>125</v>
      </c>
      <c r="C59" s="14">
        <v>137</v>
      </c>
      <c r="D59" s="14">
        <v>29833.66</v>
      </c>
      <c r="E59" s="14">
        <v>20186.5</v>
      </c>
      <c r="F59" s="14">
        <v>9</v>
      </c>
      <c r="G59" s="14">
        <v>1897</v>
      </c>
      <c r="H59" s="14">
        <v>37</v>
      </c>
      <c r="I59" s="15">
        <v>6310.2</v>
      </c>
    </row>
    <row r="60" spans="1:9" x14ac:dyDescent="0.25">
      <c r="A60" s="12" t="s">
        <v>126</v>
      </c>
      <c r="B60" s="13" t="s">
        <v>127</v>
      </c>
      <c r="C60" s="14">
        <v>56</v>
      </c>
      <c r="D60" s="14">
        <v>9153.5</v>
      </c>
      <c r="E60" s="14">
        <v>13335.34</v>
      </c>
      <c r="F60" s="14">
        <v>178</v>
      </c>
      <c r="G60" s="14">
        <v>10884.42</v>
      </c>
      <c r="H60" s="14">
        <v>6</v>
      </c>
      <c r="I60" s="15">
        <v>536</v>
      </c>
    </row>
    <row r="61" spans="1:9" ht="30" x14ac:dyDescent="0.25">
      <c r="A61" s="12" t="s">
        <v>128</v>
      </c>
      <c r="B61" s="13" t="s">
        <v>129</v>
      </c>
      <c r="C61" s="14">
        <v>135</v>
      </c>
      <c r="D61" s="14">
        <v>55097.54</v>
      </c>
      <c r="E61" s="14">
        <v>87307.34</v>
      </c>
      <c r="F61" s="14">
        <v>5</v>
      </c>
      <c r="G61" s="14">
        <v>3958.92</v>
      </c>
      <c r="H61" s="14">
        <v>4</v>
      </c>
      <c r="I61" s="15">
        <v>1002</v>
      </c>
    </row>
    <row r="62" spans="1:9" ht="30" x14ac:dyDescent="0.25">
      <c r="A62" s="12" t="s">
        <v>130</v>
      </c>
      <c r="B62" s="13" t="s">
        <v>131</v>
      </c>
      <c r="C62" s="14">
        <v>10687</v>
      </c>
      <c r="D62" s="14">
        <v>300552.24</v>
      </c>
      <c r="E62" s="14">
        <v>248246.48</v>
      </c>
      <c r="F62" s="14">
        <v>1214</v>
      </c>
      <c r="G62" s="14">
        <v>59295.09</v>
      </c>
      <c r="H62" s="14">
        <v>385</v>
      </c>
      <c r="I62" s="15">
        <v>40143.629999999997</v>
      </c>
    </row>
    <row r="63" spans="1:9" ht="30" x14ac:dyDescent="0.25">
      <c r="A63" s="12" t="s">
        <v>132</v>
      </c>
      <c r="B63" s="13" t="s">
        <v>133</v>
      </c>
      <c r="C63" s="14">
        <v>227</v>
      </c>
      <c r="D63" s="14">
        <v>166180.38</v>
      </c>
      <c r="E63" s="14">
        <v>108391.45</v>
      </c>
      <c r="F63" s="14">
        <v>8</v>
      </c>
      <c r="G63" s="14">
        <v>32337.360000000001</v>
      </c>
      <c r="H63" s="14">
        <v>20</v>
      </c>
      <c r="I63" s="15">
        <v>52292.4</v>
      </c>
    </row>
    <row r="64" spans="1:9" ht="30" x14ac:dyDescent="0.25">
      <c r="A64" s="12" t="s">
        <v>134</v>
      </c>
      <c r="B64" s="13" t="s">
        <v>135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2</v>
      </c>
      <c r="I64" s="15">
        <v>93</v>
      </c>
    </row>
    <row r="65" spans="1:9" ht="30" x14ac:dyDescent="0.25">
      <c r="A65" s="12" t="s">
        <v>136</v>
      </c>
      <c r="B65" s="13" t="s">
        <v>137</v>
      </c>
      <c r="C65" s="14">
        <v>645</v>
      </c>
      <c r="D65" s="14">
        <v>91380.75</v>
      </c>
      <c r="E65" s="14">
        <v>62755.86</v>
      </c>
      <c r="F65" s="14">
        <v>138</v>
      </c>
      <c r="G65" s="14">
        <v>29826</v>
      </c>
      <c r="H65" s="14">
        <v>44</v>
      </c>
      <c r="I65" s="15">
        <v>5080</v>
      </c>
    </row>
    <row r="66" spans="1:9" x14ac:dyDescent="0.25">
      <c r="A66" s="12" t="s">
        <v>138</v>
      </c>
      <c r="B66" s="13" t="s">
        <v>139</v>
      </c>
      <c r="C66" s="14">
        <v>73121</v>
      </c>
      <c r="D66" s="14">
        <v>1493668.06</v>
      </c>
      <c r="E66" s="14">
        <v>1233907.6399999999</v>
      </c>
      <c r="F66" s="14">
        <v>3191</v>
      </c>
      <c r="G66" s="14">
        <v>360677.29</v>
      </c>
      <c r="H66" s="14">
        <v>1395</v>
      </c>
      <c r="I66" s="15">
        <v>366970.98</v>
      </c>
    </row>
    <row r="67" spans="1:9" x14ac:dyDescent="0.25">
      <c r="A67" s="12" t="s">
        <v>140</v>
      </c>
      <c r="B67" s="13" t="s">
        <v>141</v>
      </c>
      <c r="C67" s="14">
        <v>55008</v>
      </c>
      <c r="D67" s="14">
        <v>422095.59</v>
      </c>
      <c r="E67" s="14">
        <v>345627.47</v>
      </c>
      <c r="F67" s="14">
        <v>1527</v>
      </c>
      <c r="G67" s="14">
        <v>106000.71</v>
      </c>
      <c r="H67" s="14">
        <v>732</v>
      </c>
      <c r="I67" s="15">
        <v>49280.79</v>
      </c>
    </row>
    <row r="68" spans="1:9" x14ac:dyDescent="0.25">
      <c r="A68" s="12" t="s">
        <v>142</v>
      </c>
      <c r="B68" s="13" t="s">
        <v>143</v>
      </c>
      <c r="C68" s="14">
        <v>2535</v>
      </c>
      <c r="D68" s="14">
        <v>255118.09</v>
      </c>
      <c r="E68" s="14">
        <v>159348.18</v>
      </c>
      <c r="F68" s="14">
        <v>157</v>
      </c>
      <c r="G68" s="14">
        <v>52720.88</v>
      </c>
      <c r="H68" s="14">
        <v>259</v>
      </c>
      <c r="I68" s="15">
        <v>19650.37</v>
      </c>
    </row>
    <row r="69" spans="1:9" x14ac:dyDescent="0.25">
      <c r="A69" s="12" t="s">
        <v>144</v>
      </c>
      <c r="B69" s="13" t="s">
        <v>145</v>
      </c>
      <c r="C69" s="14">
        <v>246</v>
      </c>
      <c r="D69" s="14">
        <v>37452.15</v>
      </c>
      <c r="E69" s="14">
        <v>42689.82</v>
      </c>
      <c r="F69" s="14">
        <v>383</v>
      </c>
      <c r="G69" s="14">
        <v>23936.33</v>
      </c>
      <c r="H69" s="14">
        <v>25</v>
      </c>
      <c r="I69" s="15">
        <v>1937</v>
      </c>
    </row>
    <row r="70" spans="1:9" ht="30" x14ac:dyDescent="0.25">
      <c r="A70" s="12" t="s">
        <v>146</v>
      </c>
      <c r="B70" s="13" t="s">
        <v>147</v>
      </c>
      <c r="C70" s="14">
        <v>27</v>
      </c>
      <c r="D70" s="14">
        <v>200.46</v>
      </c>
      <c r="E70" s="14">
        <v>203.29</v>
      </c>
      <c r="F70" s="14">
        <v>1</v>
      </c>
      <c r="G70" s="14">
        <v>120</v>
      </c>
      <c r="H70" s="14">
        <v>0</v>
      </c>
      <c r="I70" s="15">
        <v>0</v>
      </c>
    </row>
    <row r="71" spans="1:9" ht="30" x14ac:dyDescent="0.25">
      <c r="A71" s="12" t="s">
        <v>148</v>
      </c>
      <c r="B71" s="13" t="s">
        <v>149</v>
      </c>
      <c r="C71" s="14">
        <v>18943</v>
      </c>
      <c r="D71" s="14">
        <v>31672.76</v>
      </c>
      <c r="E71" s="14">
        <v>33272.94</v>
      </c>
      <c r="F71" s="14">
        <v>165</v>
      </c>
      <c r="G71" s="14">
        <v>5987.21</v>
      </c>
      <c r="H71" s="14">
        <v>59</v>
      </c>
      <c r="I71" s="15">
        <v>9305.5</v>
      </c>
    </row>
    <row r="72" spans="1:9" x14ac:dyDescent="0.25">
      <c r="A72" s="12" t="s">
        <v>150</v>
      </c>
      <c r="B72" s="13" t="s">
        <v>151</v>
      </c>
      <c r="C72" s="14">
        <v>31841</v>
      </c>
      <c r="D72" s="14">
        <v>93847.09</v>
      </c>
      <c r="E72" s="14">
        <v>95107.53</v>
      </c>
      <c r="F72" s="14">
        <v>680</v>
      </c>
      <c r="G72" s="14">
        <v>21891.62</v>
      </c>
      <c r="H72" s="14">
        <v>323</v>
      </c>
      <c r="I72" s="15">
        <v>17636.02</v>
      </c>
    </row>
    <row r="73" spans="1:9" ht="30" x14ac:dyDescent="0.25">
      <c r="A73" s="12" t="s">
        <v>152</v>
      </c>
      <c r="B73" s="13" t="s">
        <v>153</v>
      </c>
      <c r="C73" s="14">
        <v>1416</v>
      </c>
      <c r="D73" s="14">
        <v>3805.04</v>
      </c>
      <c r="E73" s="14">
        <v>15005.71</v>
      </c>
      <c r="F73" s="14">
        <v>141</v>
      </c>
      <c r="G73" s="14">
        <v>1344.67</v>
      </c>
      <c r="H73" s="14">
        <v>66</v>
      </c>
      <c r="I73" s="15">
        <v>751.9</v>
      </c>
    </row>
    <row r="74" spans="1:9" x14ac:dyDescent="0.25">
      <c r="A74" s="12" t="s">
        <v>154</v>
      </c>
      <c r="B74" s="13" t="s">
        <v>155</v>
      </c>
      <c r="C74" s="14">
        <v>18113</v>
      </c>
      <c r="D74" s="14">
        <v>1071572.47</v>
      </c>
      <c r="E74" s="14">
        <v>888280.17</v>
      </c>
      <c r="F74" s="14">
        <v>1664</v>
      </c>
      <c r="G74" s="14">
        <v>254676.58</v>
      </c>
      <c r="H74" s="14">
        <v>663</v>
      </c>
      <c r="I74" s="15">
        <v>317690.19</v>
      </c>
    </row>
    <row r="75" spans="1:9" x14ac:dyDescent="0.25">
      <c r="A75" s="12" t="s">
        <v>156</v>
      </c>
      <c r="B75" s="13" t="s">
        <v>157</v>
      </c>
      <c r="C75" s="14">
        <v>137</v>
      </c>
      <c r="D75" s="14">
        <v>30826.13</v>
      </c>
      <c r="E75" s="14">
        <v>20885.27</v>
      </c>
      <c r="F75" s="14">
        <v>9</v>
      </c>
      <c r="G75" s="14">
        <v>1897</v>
      </c>
      <c r="H75" s="14">
        <v>37</v>
      </c>
      <c r="I75" s="15">
        <v>6310.2</v>
      </c>
    </row>
    <row r="76" spans="1:9" x14ac:dyDescent="0.25">
      <c r="A76" s="12" t="s">
        <v>158</v>
      </c>
      <c r="B76" s="13" t="s">
        <v>159</v>
      </c>
      <c r="C76" s="14">
        <v>56</v>
      </c>
      <c r="D76" s="14">
        <v>12332.37</v>
      </c>
      <c r="E76" s="14">
        <v>18228.62</v>
      </c>
      <c r="F76" s="14">
        <v>178</v>
      </c>
      <c r="G76" s="14">
        <v>10884.42</v>
      </c>
      <c r="H76" s="14">
        <v>6</v>
      </c>
      <c r="I76" s="15">
        <v>536</v>
      </c>
    </row>
    <row r="77" spans="1:9" ht="30" x14ac:dyDescent="0.25">
      <c r="A77" s="12" t="s">
        <v>160</v>
      </c>
      <c r="B77" s="13" t="s">
        <v>161</v>
      </c>
      <c r="C77" s="14">
        <v>159</v>
      </c>
      <c r="D77" s="14">
        <v>59289.17</v>
      </c>
      <c r="E77" s="14">
        <v>92570.25</v>
      </c>
      <c r="F77" s="14">
        <v>7</v>
      </c>
      <c r="G77" s="14">
        <v>4175.1400000000003</v>
      </c>
      <c r="H77" s="14">
        <v>5</v>
      </c>
      <c r="I77" s="15">
        <v>6002</v>
      </c>
    </row>
    <row r="78" spans="1:9" ht="30" x14ac:dyDescent="0.25">
      <c r="A78" s="12" t="s">
        <v>162</v>
      </c>
      <c r="B78" s="13" t="s">
        <v>163</v>
      </c>
      <c r="C78" s="14">
        <v>16562</v>
      </c>
      <c r="D78" s="14">
        <v>537300.49</v>
      </c>
      <c r="E78" s="14">
        <v>442733.17</v>
      </c>
      <c r="F78" s="14">
        <v>1316</v>
      </c>
      <c r="G78" s="14">
        <v>160435.66</v>
      </c>
      <c r="H78" s="14">
        <v>523</v>
      </c>
      <c r="I78" s="15">
        <v>176504.1</v>
      </c>
    </row>
    <row r="79" spans="1:9" ht="30" x14ac:dyDescent="0.25">
      <c r="A79" s="12" t="s">
        <v>164</v>
      </c>
      <c r="B79" s="13" t="s">
        <v>165</v>
      </c>
      <c r="C79" s="14">
        <v>244</v>
      </c>
      <c r="D79" s="14">
        <v>218745.75</v>
      </c>
      <c r="E79" s="14">
        <v>140722.15</v>
      </c>
      <c r="F79" s="14">
        <v>15</v>
      </c>
      <c r="G79" s="14">
        <v>46736.36</v>
      </c>
      <c r="H79" s="14">
        <v>42</v>
      </c>
      <c r="I79" s="15">
        <v>102341.89</v>
      </c>
    </row>
    <row r="80" spans="1:9" ht="30" x14ac:dyDescent="0.25">
      <c r="A80" s="12" t="s">
        <v>166</v>
      </c>
      <c r="B80" s="13" t="s">
        <v>167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2</v>
      </c>
      <c r="I80" s="15">
        <v>93</v>
      </c>
    </row>
    <row r="81" spans="1:9" ht="30" x14ac:dyDescent="0.25">
      <c r="A81" s="12" t="s">
        <v>168</v>
      </c>
      <c r="B81" s="13" t="s">
        <v>169</v>
      </c>
      <c r="C81" s="14">
        <v>955</v>
      </c>
      <c r="D81" s="14">
        <v>213078.56</v>
      </c>
      <c r="E81" s="14">
        <v>173140.71</v>
      </c>
      <c r="F81" s="14">
        <v>139</v>
      </c>
      <c r="G81" s="14">
        <v>30548</v>
      </c>
      <c r="H81" s="14">
        <v>48</v>
      </c>
      <c r="I81" s="15">
        <v>25903</v>
      </c>
    </row>
    <row r="82" spans="1:9" ht="30" x14ac:dyDescent="0.25">
      <c r="A82" s="12" t="s">
        <v>170</v>
      </c>
      <c r="B82" s="13" t="s">
        <v>171</v>
      </c>
      <c r="C82" s="14">
        <v>465902</v>
      </c>
      <c r="D82" s="14">
        <v>2606659.6</v>
      </c>
      <c r="E82" s="14">
        <v>2580829.09</v>
      </c>
      <c r="F82" s="14">
        <v>14860</v>
      </c>
      <c r="G82" s="14">
        <v>1173567.6599999999</v>
      </c>
      <c r="H82" s="14">
        <v>11273</v>
      </c>
      <c r="I82" s="15">
        <v>2121613.4700000002</v>
      </c>
    </row>
    <row r="83" spans="1:9" ht="45" x14ac:dyDescent="0.25">
      <c r="A83" s="12" t="s">
        <v>172</v>
      </c>
      <c r="B83" s="13" t="s">
        <v>173</v>
      </c>
      <c r="C83" s="14">
        <v>328762</v>
      </c>
      <c r="D83" s="14">
        <v>1894299.54</v>
      </c>
      <c r="E83" s="14">
        <v>1966655.13</v>
      </c>
      <c r="F83" s="14">
        <v>14037</v>
      </c>
      <c r="G83" s="14">
        <v>901731.43</v>
      </c>
      <c r="H83" s="14">
        <v>9843</v>
      </c>
      <c r="I83" s="15">
        <v>1417394.71</v>
      </c>
    </row>
    <row r="84" spans="1:9" x14ac:dyDescent="0.25">
      <c r="A84" s="12" t="s">
        <v>174</v>
      </c>
      <c r="B84" s="13" t="s">
        <v>175</v>
      </c>
      <c r="C84" s="14">
        <v>265338</v>
      </c>
      <c r="D84" s="14">
        <v>1476773.19</v>
      </c>
      <c r="E84" s="14">
        <v>1545726.6</v>
      </c>
      <c r="F84" s="14">
        <v>12225</v>
      </c>
      <c r="G84" s="14">
        <v>778690.21</v>
      </c>
      <c r="H84" s="14">
        <v>8747</v>
      </c>
      <c r="I84" s="15">
        <v>1259467.93</v>
      </c>
    </row>
    <row r="85" spans="1:9" x14ac:dyDescent="0.25">
      <c r="A85" s="12" t="s">
        <v>176</v>
      </c>
      <c r="B85" s="13" t="s">
        <v>177</v>
      </c>
      <c r="C85" s="14">
        <v>29430</v>
      </c>
      <c r="D85" s="14">
        <v>332221.53999999998</v>
      </c>
      <c r="E85" s="14">
        <v>338460.81</v>
      </c>
      <c r="F85" s="14">
        <v>1401</v>
      </c>
      <c r="G85" s="14">
        <v>96002.36</v>
      </c>
      <c r="H85" s="14">
        <v>811</v>
      </c>
      <c r="I85" s="15">
        <v>108464.38</v>
      </c>
    </row>
    <row r="86" spans="1:9" x14ac:dyDescent="0.25">
      <c r="A86" s="12" t="s">
        <v>178</v>
      </c>
      <c r="B86" s="13" t="s">
        <v>179</v>
      </c>
      <c r="C86" s="14">
        <v>1991</v>
      </c>
      <c r="D86" s="14">
        <v>38229.22</v>
      </c>
      <c r="E86" s="14">
        <v>38352.51</v>
      </c>
      <c r="F86" s="14">
        <v>190</v>
      </c>
      <c r="G86" s="14">
        <v>12806.14</v>
      </c>
      <c r="H86" s="14">
        <v>92</v>
      </c>
      <c r="I86" s="15">
        <v>21002.16</v>
      </c>
    </row>
    <row r="87" spans="1:9" x14ac:dyDescent="0.25">
      <c r="A87" s="12" t="s">
        <v>180</v>
      </c>
      <c r="B87" s="13" t="s">
        <v>181</v>
      </c>
      <c r="C87" s="14">
        <v>2726</v>
      </c>
      <c r="D87" s="14">
        <v>2303.56</v>
      </c>
      <c r="E87" s="14">
        <v>2184.46</v>
      </c>
      <c r="F87" s="14">
        <v>27</v>
      </c>
      <c r="G87" s="14">
        <v>1040.03</v>
      </c>
      <c r="H87" s="14">
        <v>22</v>
      </c>
      <c r="I87" s="15">
        <v>2567.13</v>
      </c>
    </row>
    <row r="88" spans="1:9" x14ac:dyDescent="0.25">
      <c r="A88" s="12" t="s">
        <v>182</v>
      </c>
      <c r="B88" s="13" t="s">
        <v>183</v>
      </c>
      <c r="C88" s="14">
        <v>535</v>
      </c>
      <c r="D88" s="14">
        <v>1566.07</v>
      </c>
      <c r="E88" s="14">
        <v>1541.09</v>
      </c>
      <c r="F88" s="14">
        <v>27</v>
      </c>
      <c r="G88" s="14">
        <v>1178.8399999999999</v>
      </c>
      <c r="H88" s="14">
        <v>9</v>
      </c>
      <c r="I88" s="15">
        <v>916</v>
      </c>
    </row>
    <row r="89" spans="1:9" x14ac:dyDescent="0.25">
      <c r="A89" s="12" t="s">
        <v>184</v>
      </c>
      <c r="B89" s="13" t="s">
        <v>185</v>
      </c>
      <c r="C89" s="14">
        <v>20441</v>
      </c>
      <c r="D89" s="14">
        <v>35949.050000000003</v>
      </c>
      <c r="E89" s="14">
        <v>33455.15</v>
      </c>
      <c r="F89" s="14">
        <v>101</v>
      </c>
      <c r="G89" s="14">
        <v>6551.17</v>
      </c>
      <c r="H89" s="14">
        <v>116</v>
      </c>
      <c r="I89" s="15">
        <v>19699.419999999998</v>
      </c>
    </row>
    <row r="90" spans="1:9" x14ac:dyDescent="0.25">
      <c r="A90" s="12" t="s">
        <v>186</v>
      </c>
      <c r="B90" s="13" t="s">
        <v>187</v>
      </c>
      <c r="C90" s="14">
        <v>6837</v>
      </c>
      <c r="D90" s="14">
        <v>2233.9699999999998</v>
      </c>
      <c r="E90" s="14">
        <v>2211.9699999999998</v>
      </c>
      <c r="F90" s="14">
        <v>6</v>
      </c>
      <c r="G90" s="14">
        <v>224.94</v>
      </c>
      <c r="H90" s="14">
        <v>7</v>
      </c>
      <c r="I90" s="15">
        <v>597</v>
      </c>
    </row>
    <row r="91" spans="1:9" x14ac:dyDescent="0.25">
      <c r="A91" s="12" t="s">
        <v>188</v>
      </c>
      <c r="B91" s="13" t="s">
        <v>189</v>
      </c>
      <c r="C91" s="14">
        <v>984</v>
      </c>
      <c r="D91" s="14">
        <v>4105.26</v>
      </c>
      <c r="E91" s="14">
        <v>4327.32</v>
      </c>
      <c r="F91" s="14">
        <v>58</v>
      </c>
      <c r="G91" s="14">
        <v>4835.59</v>
      </c>
      <c r="H91" s="14">
        <v>38</v>
      </c>
      <c r="I91" s="15">
        <v>3805.69</v>
      </c>
    </row>
    <row r="92" spans="1:9" ht="30" x14ac:dyDescent="0.25">
      <c r="A92" s="12" t="s">
        <v>190</v>
      </c>
      <c r="B92" s="13" t="s">
        <v>191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5">
        <v>0</v>
      </c>
    </row>
    <row r="93" spans="1:9" ht="30" x14ac:dyDescent="0.25">
      <c r="A93" s="12" t="s">
        <v>192</v>
      </c>
      <c r="B93" s="13" t="s">
        <v>193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5">
        <v>0</v>
      </c>
    </row>
    <row r="94" spans="1:9" x14ac:dyDescent="0.25">
      <c r="A94" s="12" t="s">
        <v>194</v>
      </c>
      <c r="B94" s="13" t="s">
        <v>195</v>
      </c>
      <c r="C94" s="14">
        <v>421</v>
      </c>
      <c r="D94" s="14">
        <v>551</v>
      </c>
      <c r="E94" s="14">
        <v>240</v>
      </c>
      <c r="F94" s="14">
        <v>1</v>
      </c>
      <c r="G94" s="14">
        <v>90</v>
      </c>
      <c r="H94" s="14">
        <v>1</v>
      </c>
      <c r="I94" s="15">
        <v>875</v>
      </c>
    </row>
    <row r="95" spans="1:9" ht="60" x14ac:dyDescent="0.25">
      <c r="A95" s="12" t="s">
        <v>196</v>
      </c>
      <c r="B95" s="13" t="s">
        <v>197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5">
        <v>0</v>
      </c>
    </row>
    <row r="96" spans="1:9" ht="30" x14ac:dyDescent="0.25">
      <c r="A96" s="12" t="s">
        <v>198</v>
      </c>
      <c r="B96" s="13" t="s">
        <v>199</v>
      </c>
      <c r="C96" s="14">
        <v>59</v>
      </c>
      <c r="D96" s="14">
        <v>366.68</v>
      </c>
      <c r="E96" s="14">
        <v>155.22</v>
      </c>
      <c r="F96" s="14">
        <v>1</v>
      </c>
      <c r="G96" s="14">
        <v>312.14999999999998</v>
      </c>
      <c r="H96" s="14">
        <v>0</v>
      </c>
      <c r="I96" s="15">
        <v>0</v>
      </c>
    </row>
    <row r="97" spans="1:9" x14ac:dyDescent="0.25">
      <c r="A97" s="12" t="s">
        <v>200</v>
      </c>
      <c r="B97" s="13" t="s">
        <v>201</v>
      </c>
      <c r="C97" s="14">
        <v>117674</v>
      </c>
      <c r="D97" s="14">
        <v>595666.25</v>
      </c>
      <c r="E97" s="14">
        <v>552542.26</v>
      </c>
      <c r="F97" s="14">
        <v>761</v>
      </c>
      <c r="G97" s="14">
        <v>262705.21000000002</v>
      </c>
      <c r="H97" s="14">
        <v>1320</v>
      </c>
      <c r="I97" s="15">
        <v>663086.31000000006</v>
      </c>
    </row>
    <row r="98" spans="1:9" x14ac:dyDescent="0.25">
      <c r="A98" s="12" t="s">
        <v>202</v>
      </c>
      <c r="B98" s="13" t="s">
        <v>203</v>
      </c>
      <c r="C98" s="14">
        <v>104821</v>
      </c>
      <c r="D98" s="14">
        <v>474320.74</v>
      </c>
      <c r="E98" s="14">
        <v>437077.52</v>
      </c>
      <c r="F98" s="14">
        <v>355</v>
      </c>
      <c r="G98" s="14">
        <v>56031.54</v>
      </c>
      <c r="H98" s="14">
        <v>661</v>
      </c>
      <c r="I98" s="15">
        <v>340553.77</v>
      </c>
    </row>
    <row r="99" spans="1:9" x14ac:dyDescent="0.25">
      <c r="A99" s="12" t="s">
        <v>204</v>
      </c>
      <c r="B99" s="13" t="s">
        <v>205</v>
      </c>
      <c r="C99" s="14">
        <v>5211</v>
      </c>
      <c r="D99" s="14">
        <v>81894.25</v>
      </c>
      <c r="E99" s="14">
        <v>79427.69</v>
      </c>
      <c r="F99" s="14">
        <v>299</v>
      </c>
      <c r="G99" s="14">
        <v>68150.289999999994</v>
      </c>
      <c r="H99" s="14">
        <v>583</v>
      </c>
      <c r="I99" s="15">
        <v>286593.2</v>
      </c>
    </row>
    <row r="100" spans="1:9" x14ac:dyDescent="0.25">
      <c r="A100" s="12" t="s">
        <v>206</v>
      </c>
      <c r="B100" s="13" t="s">
        <v>207</v>
      </c>
      <c r="C100" s="14">
        <v>843</v>
      </c>
      <c r="D100" s="14">
        <v>11426.39</v>
      </c>
      <c r="E100" s="14">
        <v>9202.2199999999993</v>
      </c>
      <c r="F100" s="14">
        <v>27</v>
      </c>
      <c r="G100" s="14">
        <v>5920.05</v>
      </c>
      <c r="H100" s="14">
        <v>39</v>
      </c>
      <c r="I100" s="15">
        <v>27034.34</v>
      </c>
    </row>
    <row r="101" spans="1:9" x14ac:dyDescent="0.25">
      <c r="A101" s="12" t="s">
        <v>208</v>
      </c>
      <c r="B101" s="13" t="s">
        <v>209</v>
      </c>
      <c r="C101" s="14">
        <v>16</v>
      </c>
      <c r="D101" s="14">
        <v>123.22</v>
      </c>
      <c r="E101" s="14">
        <v>93.47</v>
      </c>
      <c r="F101" s="14">
        <v>1</v>
      </c>
      <c r="G101" s="14">
        <v>5</v>
      </c>
      <c r="H101" s="14">
        <v>0</v>
      </c>
      <c r="I101" s="15">
        <v>0</v>
      </c>
    </row>
    <row r="102" spans="1:9" x14ac:dyDescent="0.25">
      <c r="A102" s="12" t="s">
        <v>210</v>
      </c>
      <c r="B102" s="13" t="s">
        <v>211</v>
      </c>
      <c r="C102" s="14">
        <v>62</v>
      </c>
      <c r="D102" s="14">
        <v>336.04</v>
      </c>
      <c r="E102" s="14">
        <v>303.75</v>
      </c>
      <c r="F102" s="14">
        <v>1</v>
      </c>
      <c r="G102" s="14">
        <v>146</v>
      </c>
      <c r="H102" s="14">
        <v>2</v>
      </c>
      <c r="I102" s="15">
        <v>140</v>
      </c>
    </row>
    <row r="103" spans="1:9" x14ac:dyDescent="0.25">
      <c r="A103" s="12" t="s">
        <v>212</v>
      </c>
      <c r="B103" s="13" t="s">
        <v>213</v>
      </c>
      <c r="C103" s="14">
        <v>1972</v>
      </c>
      <c r="D103" s="14">
        <v>3487.05</v>
      </c>
      <c r="E103" s="14">
        <v>3094.58</v>
      </c>
      <c r="F103" s="14">
        <v>0</v>
      </c>
      <c r="G103" s="14">
        <v>0</v>
      </c>
      <c r="H103" s="14">
        <v>1</v>
      </c>
      <c r="I103" s="15">
        <v>60</v>
      </c>
    </row>
    <row r="104" spans="1:9" x14ac:dyDescent="0.25">
      <c r="A104" s="12" t="s">
        <v>214</v>
      </c>
      <c r="B104" s="13" t="s">
        <v>215</v>
      </c>
      <c r="C104" s="14">
        <v>4736</v>
      </c>
      <c r="D104" s="14">
        <v>24005.95</v>
      </c>
      <c r="E104" s="14">
        <v>23289.43</v>
      </c>
      <c r="F104" s="14">
        <v>78</v>
      </c>
      <c r="G104" s="14">
        <v>132452.32999999999</v>
      </c>
      <c r="H104" s="14">
        <v>34</v>
      </c>
      <c r="I104" s="15">
        <v>8705</v>
      </c>
    </row>
    <row r="105" spans="1:9" x14ac:dyDescent="0.25">
      <c r="A105" s="12" t="s">
        <v>216</v>
      </c>
      <c r="B105" s="13" t="s">
        <v>217</v>
      </c>
      <c r="C105" s="14">
        <v>13</v>
      </c>
      <c r="D105" s="14">
        <v>72.61</v>
      </c>
      <c r="E105" s="14">
        <v>53.6</v>
      </c>
      <c r="F105" s="14">
        <v>0</v>
      </c>
      <c r="G105" s="14">
        <v>0</v>
      </c>
      <c r="H105" s="14">
        <v>0</v>
      </c>
      <c r="I105" s="15">
        <v>0</v>
      </c>
    </row>
    <row r="106" spans="1:9" x14ac:dyDescent="0.25">
      <c r="A106" s="12" t="s">
        <v>218</v>
      </c>
      <c r="B106" s="13" t="s">
        <v>219</v>
      </c>
      <c r="C106" s="14">
        <v>17078</v>
      </c>
      <c r="D106" s="14">
        <v>59696.32</v>
      </c>
      <c r="E106" s="14">
        <v>7349.86</v>
      </c>
      <c r="F106" s="14">
        <v>15</v>
      </c>
      <c r="G106" s="14">
        <v>1746.08</v>
      </c>
      <c r="H106" s="14">
        <v>10</v>
      </c>
      <c r="I106" s="15">
        <v>1740.13</v>
      </c>
    </row>
    <row r="107" spans="1:9" x14ac:dyDescent="0.25">
      <c r="A107" s="12" t="s">
        <v>220</v>
      </c>
      <c r="B107" s="13" t="s">
        <v>221</v>
      </c>
      <c r="C107" s="14">
        <v>16035</v>
      </c>
      <c r="D107" s="14">
        <v>54814.43</v>
      </c>
      <c r="E107" s="14">
        <v>6836.45</v>
      </c>
      <c r="F107" s="14">
        <v>15</v>
      </c>
      <c r="G107" s="14">
        <v>1746.08</v>
      </c>
      <c r="H107" s="14">
        <v>10</v>
      </c>
      <c r="I107" s="15">
        <v>1740.13</v>
      </c>
    </row>
    <row r="108" spans="1:9" x14ac:dyDescent="0.25">
      <c r="A108" s="12" t="s">
        <v>222</v>
      </c>
      <c r="B108" s="13" t="s">
        <v>223</v>
      </c>
      <c r="C108" s="14">
        <v>489</v>
      </c>
      <c r="D108" s="14">
        <v>3269.05</v>
      </c>
      <c r="E108" s="14">
        <v>137.32</v>
      </c>
      <c r="F108" s="14">
        <v>0</v>
      </c>
      <c r="G108" s="14">
        <v>0</v>
      </c>
      <c r="H108" s="14">
        <v>0</v>
      </c>
      <c r="I108" s="15">
        <v>0</v>
      </c>
    </row>
    <row r="109" spans="1:9" x14ac:dyDescent="0.25">
      <c r="A109" s="12" t="s">
        <v>224</v>
      </c>
      <c r="B109" s="13" t="s">
        <v>225</v>
      </c>
      <c r="C109" s="14">
        <v>28</v>
      </c>
      <c r="D109" s="14">
        <v>272.91000000000003</v>
      </c>
      <c r="E109" s="14">
        <v>16.11</v>
      </c>
      <c r="F109" s="14">
        <v>0</v>
      </c>
      <c r="G109" s="14">
        <v>0</v>
      </c>
      <c r="H109" s="14">
        <v>0</v>
      </c>
      <c r="I109" s="15">
        <v>0</v>
      </c>
    </row>
    <row r="110" spans="1:9" x14ac:dyDescent="0.25">
      <c r="A110" s="12" t="s">
        <v>226</v>
      </c>
      <c r="B110" s="13" t="s">
        <v>227</v>
      </c>
      <c r="C110" s="14">
        <v>1</v>
      </c>
      <c r="D110" s="14">
        <v>14</v>
      </c>
      <c r="E110" s="14">
        <v>0</v>
      </c>
      <c r="F110" s="14">
        <v>0</v>
      </c>
      <c r="G110" s="14">
        <v>0</v>
      </c>
      <c r="H110" s="14">
        <v>0</v>
      </c>
      <c r="I110" s="15">
        <v>0</v>
      </c>
    </row>
    <row r="111" spans="1:9" x14ac:dyDescent="0.25">
      <c r="A111" s="12" t="s">
        <v>228</v>
      </c>
      <c r="B111" s="13" t="s">
        <v>229</v>
      </c>
      <c r="C111" s="14">
        <v>20</v>
      </c>
      <c r="D111" s="14">
        <v>74.55</v>
      </c>
      <c r="E111" s="14">
        <v>7.8</v>
      </c>
      <c r="F111" s="14">
        <v>0</v>
      </c>
      <c r="G111" s="14">
        <v>0</v>
      </c>
      <c r="H111" s="14">
        <v>0</v>
      </c>
      <c r="I111" s="15">
        <v>0</v>
      </c>
    </row>
    <row r="112" spans="1:9" x14ac:dyDescent="0.25">
      <c r="A112" s="12" t="s">
        <v>230</v>
      </c>
      <c r="B112" s="13" t="s">
        <v>231</v>
      </c>
      <c r="C112" s="14">
        <v>266</v>
      </c>
      <c r="D112" s="14">
        <v>879.83</v>
      </c>
      <c r="E112" s="14">
        <v>160.47</v>
      </c>
      <c r="F112" s="14">
        <v>0</v>
      </c>
      <c r="G112" s="14">
        <v>0</v>
      </c>
      <c r="H112" s="14">
        <v>0</v>
      </c>
      <c r="I112" s="15">
        <v>0</v>
      </c>
    </row>
    <row r="113" spans="1:9" x14ac:dyDescent="0.25">
      <c r="A113" s="12" t="s">
        <v>232</v>
      </c>
      <c r="B113" s="13" t="s">
        <v>233</v>
      </c>
      <c r="C113" s="14">
        <v>233</v>
      </c>
      <c r="D113" s="14">
        <v>286.55</v>
      </c>
      <c r="E113" s="14">
        <v>191.71</v>
      </c>
      <c r="F113" s="14">
        <v>0</v>
      </c>
      <c r="G113" s="14">
        <v>0</v>
      </c>
      <c r="H113" s="14">
        <v>0</v>
      </c>
      <c r="I113" s="15">
        <v>0</v>
      </c>
    </row>
    <row r="114" spans="1:9" x14ac:dyDescent="0.25">
      <c r="A114" s="12" t="s">
        <v>234</v>
      </c>
      <c r="B114" s="13" t="s">
        <v>235</v>
      </c>
      <c r="C114" s="14">
        <v>6</v>
      </c>
      <c r="D114" s="14">
        <v>85</v>
      </c>
      <c r="E114" s="14">
        <v>0</v>
      </c>
      <c r="F114" s="14">
        <v>0</v>
      </c>
      <c r="G114" s="14">
        <v>0</v>
      </c>
      <c r="H114" s="14">
        <v>0</v>
      </c>
      <c r="I114" s="15">
        <v>0</v>
      </c>
    </row>
    <row r="115" spans="1:9" ht="45" x14ac:dyDescent="0.25">
      <c r="A115" s="12" t="s">
        <v>236</v>
      </c>
      <c r="B115" s="13" t="s">
        <v>237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5">
        <v>0</v>
      </c>
    </row>
    <row r="116" spans="1:9" ht="45" x14ac:dyDescent="0.25">
      <c r="A116" s="12" t="s">
        <v>238</v>
      </c>
      <c r="B116" s="13" t="s">
        <v>239</v>
      </c>
      <c r="C116" s="14">
        <v>2388</v>
      </c>
      <c r="D116" s="14">
        <v>56997.49</v>
      </c>
      <c r="E116" s="14">
        <v>54281.84</v>
      </c>
      <c r="F116" s="14">
        <v>47</v>
      </c>
      <c r="G116" s="14">
        <v>7384.94</v>
      </c>
      <c r="H116" s="14">
        <v>100</v>
      </c>
      <c r="I116" s="15">
        <v>39392.32</v>
      </c>
    </row>
    <row r="117" spans="1:9" ht="30" x14ac:dyDescent="0.25">
      <c r="A117" s="12" t="s">
        <v>240</v>
      </c>
      <c r="B117" s="13" t="s">
        <v>241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5">
        <v>0</v>
      </c>
    </row>
    <row r="118" spans="1:9" ht="30" x14ac:dyDescent="0.25">
      <c r="A118" s="12" t="s">
        <v>242</v>
      </c>
      <c r="B118" s="13" t="s">
        <v>243</v>
      </c>
      <c r="C118" s="14">
        <v>49</v>
      </c>
      <c r="D118" s="14">
        <v>9089.07</v>
      </c>
      <c r="E118" s="14">
        <v>9211.3799999999992</v>
      </c>
      <c r="F118" s="14">
        <v>0</v>
      </c>
      <c r="G118" s="14">
        <v>0</v>
      </c>
      <c r="H118" s="14">
        <v>0</v>
      </c>
      <c r="I118" s="15">
        <v>0</v>
      </c>
    </row>
    <row r="119" spans="1:9" ht="45" x14ac:dyDescent="0.25">
      <c r="A119" s="12" t="s">
        <v>244</v>
      </c>
      <c r="B119" s="13" t="s">
        <v>245</v>
      </c>
      <c r="C119" s="14">
        <v>49</v>
      </c>
      <c r="D119" s="14">
        <v>9089.07</v>
      </c>
      <c r="E119" s="14">
        <v>9211.3799999999992</v>
      </c>
      <c r="F119" s="14">
        <v>0</v>
      </c>
      <c r="G119" s="14">
        <v>0</v>
      </c>
      <c r="H119" s="14">
        <v>0</v>
      </c>
      <c r="I119" s="15">
        <v>0</v>
      </c>
    </row>
    <row r="120" spans="1:9" ht="45" x14ac:dyDescent="0.25">
      <c r="A120" s="12" t="s">
        <v>246</v>
      </c>
      <c r="B120" s="13" t="s">
        <v>247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5">
        <v>0</v>
      </c>
    </row>
    <row r="121" spans="1:9" ht="30" x14ac:dyDescent="0.25">
      <c r="A121" s="12" t="s">
        <v>248</v>
      </c>
      <c r="B121" s="13" t="s">
        <v>249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5">
        <v>0</v>
      </c>
    </row>
    <row r="122" spans="1:9" ht="30" x14ac:dyDescent="0.25">
      <c r="A122" s="12" t="s">
        <v>250</v>
      </c>
      <c r="B122" s="13" t="s">
        <v>251</v>
      </c>
      <c r="C122" s="14">
        <v>372</v>
      </c>
      <c r="D122" s="14">
        <v>1421.41</v>
      </c>
      <c r="E122" s="14">
        <v>1480.94</v>
      </c>
      <c r="F122" s="14">
        <v>0</v>
      </c>
      <c r="G122" s="14">
        <v>0</v>
      </c>
      <c r="H122" s="14">
        <v>6</v>
      </c>
      <c r="I122" s="15">
        <v>6255</v>
      </c>
    </row>
    <row r="123" spans="1:9" ht="45" x14ac:dyDescent="0.25">
      <c r="A123" s="12" t="s">
        <v>252</v>
      </c>
      <c r="B123" s="13" t="s">
        <v>253</v>
      </c>
      <c r="C123" s="14">
        <v>372</v>
      </c>
      <c r="D123" s="14">
        <v>1421.41</v>
      </c>
      <c r="E123" s="14">
        <v>1480.94</v>
      </c>
      <c r="F123" s="14">
        <v>0</v>
      </c>
      <c r="G123" s="14">
        <v>0</v>
      </c>
      <c r="H123" s="14">
        <v>6</v>
      </c>
      <c r="I123" s="15">
        <v>6255</v>
      </c>
    </row>
    <row r="124" spans="1:9" ht="45" x14ac:dyDescent="0.25">
      <c r="A124" s="12" t="s">
        <v>254</v>
      </c>
      <c r="B124" s="13" t="s">
        <v>255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5">
        <v>0</v>
      </c>
    </row>
    <row r="125" spans="1:9" ht="30" x14ac:dyDescent="0.25">
      <c r="A125" s="12" t="s">
        <v>256</v>
      </c>
      <c r="B125" s="13" t="s">
        <v>257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5">
        <v>0</v>
      </c>
    </row>
    <row r="126" spans="1:9" ht="30" x14ac:dyDescent="0.25">
      <c r="A126" s="12" t="s">
        <v>258</v>
      </c>
      <c r="B126" s="13" t="s">
        <v>259</v>
      </c>
      <c r="C126" s="14">
        <v>31855</v>
      </c>
      <c r="D126" s="14">
        <v>185439.38</v>
      </c>
      <c r="E126" s="14">
        <v>150671.92000000001</v>
      </c>
      <c r="F126" s="14">
        <v>145</v>
      </c>
      <c r="G126" s="14">
        <v>9423.26</v>
      </c>
      <c r="H126" s="14">
        <v>205</v>
      </c>
      <c r="I126" s="15">
        <v>45939.66</v>
      </c>
    </row>
    <row r="127" spans="1:9" ht="30" x14ac:dyDescent="0.25">
      <c r="A127" s="12" t="s">
        <v>260</v>
      </c>
      <c r="B127" s="13" t="s">
        <v>261</v>
      </c>
      <c r="C127" s="14">
        <v>198</v>
      </c>
      <c r="D127" s="14">
        <v>44882.42</v>
      </c>
      <c r="E127" s="14">
        <v>36891.68</v>
      </c>
      <c r="F127" s="14">
        <v>0</v>
      </c>
      <c r="G127" s="14">
        <v>0</v>
      </c>
      <c r="H127" s="14">
        <v>4</v>
      </c>
      <c r="I127" s="15">
        <v>1530</v>
      </c>
    </row>
    <row r="128" spans="1:9" ht="30" x14ac:dyDescent="0.25">
      <c r="A128" s="12" t="s">
        <v>262</v>
      </c>
      <c r="B128" s="13" t="s">
        <v>263</v>
      </c>
      <c r="C128" s="14">
        <v>24558</v>
      </c>
      <c r="D128" s="14">
        <v>6472.66</v>
      </c>
      <c r="E128" s="14">
        <v>6633.55</v>
      </c>
      <c r="F128" s="14">
        <v>77</v>
      </c>
      <c r="G128" s="14">
        <v>2532.46</v>
      </c>
      <c r="H128" s="14">
        <v>26</v>
      </c>
      <c r="I128" s="15">
        <v>321.11</v>
      </c>
    </row>
    <row r="129" spans="1:9" ht="30" x14ac:dyDescent="0.25">
      <c r="A129" s="12" t="s">
        <v>264</v>
      </c>
      <c r="B129" s="13" t="s">
        <v>265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5">
        <v>0</v>
      </c>
    </row>
    <row r="130" spans="1:9" ht="30" x14ac:dyDescent="0.25">
      <c r="A130" s="12" t="s">
        <v>266</v>
      </c>
      <c r="B130" s="13" t="s">
        <v>267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5">
        <v>0</v>
      </c>
    </row>
    <row r="131" spans="1:9" ht="30" x14ac:dyDescent="0.25">
      <c r="A131" s="12" t="s">
        <v>268</v>
      </c>
      <c r="B131" s="13" t="s">
        <v>269</v>
      </c>
      <c r="C131" s="14">
        <v>72</v>
      </c>
      <c r="D131" s="14">
        <v>5900.93</v>
      </c>
      <c r="E131" s="14">
        <v>4770.8999999999996</v>
      </c>
      <c r="F131" s="14">
        <v>0</v>
      </c>
      <c r="G131" s="14">
        <v>0</v>
      </c>
      <c r="H131" s="14">
        <v>1</v>
      </c>
      <c r="I131" s="15">
        <v>100</v>
      </c>
    </row>
    <row r="132" spans="1:9" ht="30" x14ac:dyDescent="0.25">
      <c r="A132" s="12" t="s">
        <v>270</v>
      </c>
      <c r="B132" s="13" t="s">
        <v>271</v>
      </c>
      <c r="C132" s="14">
        <v>1121</v>
      </c>
      <c r="D132" s="14">
        <v>49014.38</v>
      </c>
      <c r="E132" s="14">
        <v>37657.769999999997</v>
      </c>
      <c r="F132" s="14">
        <v>44</v>
      </c>
      <c r="G132" s="14">
        <v>4014.8</v>
      </c>
      <c r="H132" s="14">
        <v>69</v>
      </c>
      <c r="I132" s="15">
        <v>12423.25</v>
      </c>
    </row>
    <row r="133" spans="1:9" ht="30" x14ac:dyDescent="0.25">
      <c r="A133" s="12" t="s">
        <v>272</v>
      </c>
      <c r="B133" s="13" t="s">
        <v>273</v>
      </c>
      <c r="C133" s="14">
        <v>240</v>
      </c>
      <c r="D133" s="14">
        <v>2135.52</v>
      </c>
      <c r="E133" s="14">
        <v>1930.98</v>
      </c>
      <c r="F133" s="14">
        <v>0</v>
      </c>
      <c r="G133" s="14">
        <v>0</v>
      </c>
      <c r="H133" s="14">
        <v>2</v>
      </c>
      <c r="I133" s="15">
        <v>700</v>
      </c>
    </row>
    <row r="134" spans="1:9" x14ac:dyDescent="0.25">
      <c r="A134" s="12" t="s">
        <v>274</v>
      </c>
      <c r="B134" s="13" t="s">
        <v>275</v>
      </c>
      <c r="C134" s="14">
        <v>466</v>
      </c>
      <c r="D134" s="14">
        <v>2740.89</v>
      </c>
      <c r="E134" s="14">
        <v>2722.64</v>
      </c>
      <c r="F134" s="14">
        <v>0</v>
      </c>
      <c r="G134" s="14">
        <v>0</v>
      </c>
      <c r="H134" s="14">
        <v>2</v>
      </c>
      <c r="I134" s="15">
        <v>345</v>
      </c>
    </row>
    <row r="135" spans="1:9" x14ac:dyDescent="0.25">
      <c r="A135" s="12" t="s">
        <v>276</v>
      </c>
      <c r="B135" s="13" t="s">
        <v>277</v>
      </c>
      <c r="C135" s="14">
        <v>146</v>
      </c>
      <c r="D135" s="14">
        <v>1934.85</v>
      </c>
      <c r="E135" s="14">
        <v>1563.8</v>
      </c>
      <c r="F135" s="14">
        <v>0</v>
      </c>
      <c r="G135" s="14">
        <v>0</v>
      </c>
      <c r="H135" s="14">
        <v>2</v>
      </c>
      <c r="I135" s="15">
        <v>132</v>
      </c>
    </row>
    <row r="136" spans="1:9" ht="30" x14ac:dyDescent="0.25">
      <c r="A136" s="12" t="s">
        <v>278</v>
      </c>
      <c r="B136" s="13" t="s">
        <v>279</v>
      </c>
      <c r="C136" s="14">
        <v>104</v>
      </c>
      <c r="D136" s="14">
        <v>1601.19</v>
      </c>
      <c r="E136" s="14">
        <v>1228.3599999999999</v>
      </c>
      <c r="F136" s="14">
        <v>0</v>
      </c>
      <c r="G136" s="14">
        <v>0</v>
      </c>
      <c r="H136" s="14">
        <v>1</v>
      </c>
      <c r="I136" s="15">
        <v>90</v>
      </c>
    </row>
    <row r="137" spans="1:9" ht="45" x14ac:dyDescent="0.25">
      <c r="A137" s="12" t="s">
        <v>280</v>
      </c>
      <c r="B137" s="13" t="s">
        <v>281</v>
      </c>
      <c r="C137" s="14">
        <v>31</v>
      </c>
      <c r="D137" s="14">
        <v>1664.14</v>
      </c>
      <c r="E137" s="14">
        <v>1122.78</v>
      </c>
      <c r="F137" s="14">
        <v>0</v>
      </c>
      <c r="G137" s="14">
        <v>0</v>
      </c>
      <c r="H137" s="14">
        <v>1</v>
      </c>
      <c r="I137" s="15">
        <v>18</v>
      </c>
    </row>
    <row r="138" spans="1:9" ht="30" x14ac:dyDescent="0.25">
      <c r="A138" s="12" t="s">
        <v>282</v>
      </c>
      <c r="B138" s="13" t="s">
        <v>283</v>
      </c>
      <c r="C138" s="14">
        <v>126</v>
      </c>
      <c r="D138" s="14">
        <v>808.28</v>
      </c>
      <c r="E138" s="14">
        <v>777.5</v>
      </c>
      <c r="F138" s="14">
        <v>0</v>
      </c>
      <c r="G138" s="14">
        <v>0</v>
      </c>
      <c r="H138" s="14">
        <v>1</v>
      </c>
      <c r="I138" s="15">
        <v>3000</v>
      </c>
    </row>
    <row r="139" spans="1:9" ht="30" x14ac:dyDescent="0.25">
      <c r="A139" s="12" t="s">
        <v>284</v>
      </c>
      <c r="B139" s="13" t="s">
        <v>285</v>
      </c>
      <c r="C139" s="14">
        <v>2</v>
      </c>
      <c r="D139" s="14">
        <v>64.069999999999993</v>
      </c>
      <c r="E139" s="14">
        <v>56.51</v>
      </c>
      <c r="F139" s="14">
        <v>0</v>
      </c>
      <c r="G139" s="14">
        <v>0</v>
      </c>
      <c r="H139" s="14">
        <v>0</v>
      </c>
      <c r="I139" s="15">
        <v>0</v>
      </c>
    </row>
    <row r="140" spans="1:9" ht="30" x14ac:dyDescent="0.25">
      <c r="A140" s="12" t="s">
        <v>286</v>
      </c>
      <c r="B140" s="13" t="s">
        <v>287</v>
      </c>
      <c r="C140" s="14">
        <v>4</v>
      </c>
      <c r="D140" s="14">
        <v>457.01</v>
      </c>
      <c r="E140" s="14">
        <v>231.61</v>
      </c>
      <c r="F140" s="14">
        <v>0</v>
      </c>
      <c r="G140" s="14">
        <v>0</v>
      </c>
      <c r="H140" s="14">
        <v>0</v>
      </c>
      <c r="I140" s="15">
        <v>0</v>
      </c>
    </row>
    <row r="141" spans="1:9" ht="30" x14ac:dyDescent="0.25">
      <c r="A141" s="12" t="s">
        <v>288</v>
      </c>
      <c r="B141" s="13" t="s">
        <v>289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5">
        <v>0</v>
      </c>
    </row>
    <row r="142" spans="1:9" ht="30" x14ac:dyDescent="0.25">
      <c r="A142" s="12" t="s">
        <v>290</v>
      </c>
      <c r="B142" s="13" t="s">
        <v>291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5">
        <v>0</v>
      </c>
    </row>
    <row r="143" spans="1:9" ht="45" x14ac:dyDescent="0.25">
      <c r="A143" s="12" t="s">
        <v>292</v>
      </c>
      <c r="B143" s="13" t="s">
        <v>293</v>
      </c>
      <c r="C143" s="14">
        <v>2177</v>
      </c>
      <c r="D143" s="14">
        <v>8743.49</v>
      </c>
      <c r="E143" s="14">
        <v>8780.66</v>
      </c>
      <c r="F143" s="14">
        <v>0</v>
      </c>
      <c r="G143" s="14">
        <v>23</v>
      </c>
      <c r="H143" s="14">
        <v>9</v>
      </c>
      <c r="I143" s="15">
        <v>9645.2999999999993</v>
      </c>
    </row>
    <row r="144" spans="1:9" ht="30" x14ac:dyDescent="0.25">
      <c r="A144" s="12" t="s">
        <v>294</v>
      </c>
      <c r="B144" s="13" t="s">
        <v>295</v>
      </c>
      <c r="C144" s="14">
        <v>77</v>
      </c>
      <c r="D144" s="14">
        <v>1684.7</v>
      </c>
      <c r="E144" s="14">
        <v>1644.48</v>
      </c>
      <c r="F144" s="14">
        <v>0</v>
      </c>
      <c r="G144" s="14">
        <v>0</v>
      </c>
      <c r="H144" s="14">
        <v>3</v>
      </c>
      <c r="I144" s="15">
        <v>873</v>
      </c>
    </row>
    <row r="145" spans="1:9" ht="30" x14ac:dyDescent="0.25">
      <c r="A145" s="12" t="s">
        <v>296</v>
      </c>
      <c r="B145" s="13" t="s">
        <v>297</v>
      </c>
      <c r="C145" s="14">
        <v>1248</v>
      </c>
      <c r="D145" s="14">
        <v>21531.919999999998</v>
      </c>
      <c r="E145" s="14">
        <v>18258.84</v>
      </c>
      <c r="F145" s="14">
        <v>0</v>
      </c>
      <c r="G145" s="14">
        <v>21</v>
      </c>
      <c r="H145" s="14">
        <v>26</v>
      </c>
      <c r="I145" s="15">
        <v>4819</v>
      </c>
    </row>
    <row r="146" spans="1:9" ht="30" x14ac:dyDescent="0.25">
      <c r="A146" s="12" t="s">
        <v>298</v>
      </c>
      <c r="B146" s="13" t="s">
        <v>299</v>
      </c>
      <c r="C146" s="14">
        <v>1285</v>
      </c>
      <c r="D146" s="14">
        <v>35802.93</v>
      </c>
      <c r="E146" s="14">
        <v>26399.86</v>
      </c>
      <c r="F146" s="14">
        <v>24</v>
      </c>
      <c r="G146" s="14">
        <v>2832</v>
      </c>
      <c r="H146" s="14">
        <v>58</v>
      </c>
      <c r="I146" s="15">
        <v>11943</v>
      </c>
    </row>
    <row r="147" spans="1:9" x14ac:dyDescent="0.25">
      <c r="A147" s="12" t="s">
        <v>300</v>
      </c>
      <c r="B147" s="13" t="s">
        <v>301</v>
      </c>
      <c r="C147" s="14">
        <v>5222</v>
      </c>
      <c r="D147" s="14">
        <v>31242.03</v>
      </c>
      <c r="E147" s="14">
        <v>39976.199999999997</v>
      </c>
      <c r="F147" s="14">
        <v>5</v>
      </c>
      <c r="G147" s="14">
        <v>103.53</v>
      </c>
      <c r="H147" s="14">
        <v>24</v>
      </c>
      <c r="I147" s="15">
        <v>3021.88</v>
      </c>
    </row>
    <row r="148" spans="1:9" ht="30" x14ac:dyDescent="0.25">
      <c r="A148" s="12" t="s">
        <v>302</v>
      </c>
      <c r="B148" s="13" t="s">
        <v>303</v>
      </c>
      <c r="C148" s="14">
        <v>3294</v>
      </c>
      <c r="D148" s="14">
        <v>18256.52</v>
      </c>
      <c r="E148" s="14">
        <v>34973.660000000003</v>
      </c>
      <c r="F148" s="14">
        <v>4</v>
      </c>
      <c r="G148" s="14">
        <v>22.49</v>
      </c>
      <c r="H148" s="14">
        <v>4</v>
      </c>
      <c r="I148" s="15">
        <v>161</v>
      </c>
    </row>
    <row r="149" spans="1:9" ht="30" x14ac:dyDescent="0.25">
      <c r="A149" s="12" t="s">
        <v>304</v>
      </c>
      <c r="B149" s="13" t="s">
        <v>305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5">
        <v>0</v>
      </c>
    </row>
    <row r="150" spans="1:9" ht="30" x14ac:dyDescent="0.25">
      <c r="A150" s="12" t="s">
        <v>306</v>
      </c>
      <c r="B150" s="13" t="s">
        <v>307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5">
        <v>0</v>
      </c>
    </row>
    <row r="151" spans="1:9" x14ac:dyDescent="0.25">
      <c r="A151" s="12" t="s">
        <v>308</v>
      </c>
      <c r="B151" s="13" t="s">
        <v>309</v>
      </c>
      <c r="C151" s="14">
        <v>1928</v>
      </c>
      <c r="D151" s="14">
        <v>12985.51</v>
      </c>
      <c r="E151" s="14">
        <v>5002.54</v>
      </c>
      <c r="F151" s="14">
        <v>1</v>
      </c>
      <c r="G151" s="14">
        <v>81.040000000000006</v>
      </c>
      <c r="H151" s="14">
        <v>20</v>
      </c>
      <c r="I151" s="15">
        <v>2860.88</v>
      </c>
    </row>
    <row r="152" spans="1:9" x14ac:dyDescent="0.25">
      <c r="A152" s="12" t="s">
        <v>310</v>
      </c>
      <c r="B152" s="13" t="s">
        <v>311</v>
      </c>
      <c r="C152" s="14">
        <v>20</v>
      </c>
      <c r="D152" s="14">
        <v>136.09</v>
      </c>
      <c r="E152" s="14">
        <v>136.91999999999999</v>
      </c>
      <c r="F152" s="14">
        <v>0</v>
      </c>
      <c r="G152" s="14">
        <v>0</v>
      </c>
      <c r="H152" s="14">
        <v>0</v>
      </c>
      <c r="I152" s="15">
        <v>0</v>
      </c>
    </row>
    <row r="153" spans="1:9" x14ac:dyDescent="0.25">
      <c r="A153" s="12" t="s">
        <v>312</v>
      </c>
      <c r="B153" s="13" t="s">
        <v>313</v>
      </c>
      <c r="C153" s="14">
        <v>20</v>
      </c>
      <c r="D153" s="14">
        <v>136.09</v>
      </c>
      <c r="E153" s="14">
        <v>136.91999999999999</v>
      </c>
      <c r="F153" s="14">
        <v>0</v>
      </c>
      <c r="G153" s="14">
        <v>0</v>
      </c>
      <c r="H153" s="14">
        <v>0</v>
      </c>
      <c r="I153" s="15">
        <v>0</v>
      </c>
    </row>
    <row r="154" spans="1:9" x14ac:dyDescent="0.25">
      <c r="A154" s="12" t="s">
        <v>314</v>
      </c>
      <c r="B154" s="13" t="s">
        <v>315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5">
        <v>0</v>
      </c>
    </row>
    <row r="155" spans="1:9" ht="30" x14ac:dyDescent="0.25">
      <c r="A155" s="12" t="s">
        <v>316</v>
      </c>
      <c r="B155" s="13" t="s">
        <v>317</v>
      </c>
      <c r="C155" s="14">
        <v>835</v>
      </c>
      <c r="D155" s="14">
        <v>29526.9</v>
      </c>
      <c r="E155" s="14">
        <v>20134.91</v>
      </c>
      <c r="F155" s="14">
        <v>22</v>
      </c>
      <c r="G155" s="14">
        <v>238.69</v>
      </c>
      <c r="H155" s="14">
        <v>2</v>
      </c>
      <c r="I155" s="15">
        <v>1400</v>
      </c>
    </row>
    <row r="156" spans="1:9" ht="30" x14ac:dyDescent="0.25">
      <c r="A156" s="12" t="s">
        <v>318</v>
      </c>
      <c r="B156" s="13" t="s">
        <v>319</v>
      </c>
      <c r="C156" s="14">
        <v>786</v>
      </c>
      <c r="D156" s="14">
        <v>25524.81</v>
      </c>
      <c r="E156" s="14">
        <v>17069.62</v>
      </c>
      <c r="F156" s="14">
        <v>1</v>
      </c>
      <c r="G156" s="14">
        <v>224.33</v>
      </c>
      <c r="H156" s="14">
        <v>0</v>
      </c>
      <c r="I156" s="15">
        <v>0</v>
      </c>
    </row>
    <row r="157" spans="1:9" ht="45" x14ac:dyDescent="0.25">
      <c r="A157" s="12" t="s">
        <v>320</v>
      </c>
      <c r="B157" s="13" t="s">
        <v>321</v>
      </c>
      <c r="C157" s="14">
        <v>1</v>
      </c>
      <c r="D157" s="14">
        <v>111.84</v>
      </c>
      <c r="E157" s="14">
        <v>102.98</v>
      </c>
      <c r="F157" s="14">
        <v>0</v>
      </c>
      <c r="G157" s="14">
        <v>0</v>
      </c>
      <c r="H157" s="14">
        <v>0</v>
      </c>
      <c r="I157" s="15">
        <v>0</v>
      </c>
    </row>
    <row r="158" spans="1:9" ht="45" x14ac:dyDescent="0.25">
      <c r="A158" s="12" t="s">
        <v>322</v>
      </c>
      <c r="B158" s="13" t="s">
        <v>323</v>
      </c>
      <c r="C158" s="14">
        <v>5</v>
      </c>
      <c r="D158" s="14">
        <v>136.37</v>
      </c>
      <c r="E158" s="14">
        <v>65.099999999999994</v>
      </c>
      <c r="F158" s="14">
        <v>21</v>
      </c>
      <c r="G158" s="14">
        <v>14.36</v>
      </c>
      <c r="H158" s="14">
        <v>0</v>
      </c>
      <c r="I158" s="15">
        <v>0</v>
      </c>
    </row>
    <row r="159" spans="1:9" ht="30" x14ac:dyDescent="0.25">
      <c r="A159" s="12" t="s">
        <v>324</v>
      </c>
      <c r="B159" s="13" t="s">
        <v>325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5">
        <v>0</v>
      </c>
    </row>
    <row r="160" spans="1:9" ht="30" x14ac:dyDescent="0.25">
      <c r="A160" s="12" t="s">
        <v>326</v>
      </c>
      <c r="B160" s="13" t="s">
        <v>327</v>
      </c>
      <c r="C160" s="14">
        <v>43</v>
      </c>
      <c r="D160" s="14">
        <v>3753.88</v>
      </c>
      <c r="E160" s="14">
        <v>2897.21</v>
      </c>
      <c r="F160" s="14">
        <v>0</v>
      </c>
      <c r="G160" s="14">
        <v>0</v>
      </c>
      <c r="H160" s="14">
        <v>2</v>
      </c>
      <c r="I160" s="15">
        <v>1400</v>
      </c>
    </row>
    <row r="161" spans="1:9" x14ac:dyDescent="0.25">
      <c r="A161" s="12" t="s">
        <v>328</v>
      </c>
      <c r="B161" s="13" t="s">
        <v>329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5">
        <v>0</v>
      </c>
    </row>
    <row r="162" spans="1:9" ht="30" x14ac:dyDescent="0.25">
      <c r="A162" s="12" t="s">
        <v>330</v>
      </c>
      <c r="B162" s="13" t="s">
        <v>331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5">
        <v>0</v>
      </c>
    </row>
    <row r="163" spans="1:9" x14ac:dyDescent="0.25">
      <c r="A163" s="12" t="s">
        <v>332</v>
      </c>
      <c r="B163" s="13" t="s">
        <v>333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5">
        <v>0</v>
      </c>
    </row>
    <row r="164" spans="1:9" ht="30" x14ac:dyDescent="0.25">
      <c r="A164" s="12" t="s">
        <v>334</v>
      </c>
      <c r="B164" s="13" t="s">
        <v>335</v>
      </c>
      <c r="C164" s="14">
        <v>191246</v>
      </c>
      <c r="D164" s="14">
        <v>119813.1</v>
      </c>
      <c r="E164" s="14">
        <v>54783.040000000001</v>
      </c>
      <c r="F164" s="14">
        <v>1471</v>
      </c>
      <c r="G164" s="14">
        <v>36161.17</v>
      </c>
      <c r="H164" s="14">
        <v>1327</v>
      </c>
      <c r="I164" s="15">
        <v>35008.559999999998</v>
      </c>
    </row>
    <row r="165" spans="1:9" x14ac:dyDescent="0.25">
      <c r="A165" s="12" t="s">
        <v>336</v>
      </c>
      <c r="B165" s="13" t="s">
        <v>337</v>
      </c>
      <c r="C165" s="14">
        <v>185603</v>
      </c>
      <c r="D165" s="14">
        <v>114018.87</v>
      </c>
      <c r="E165" s="14">
        <v>50392.37</v>
      </c>
      <c r="F165" s="14">
        <v>1371</v>
      </c>
      <c r="G165" s="14">
        <v>35324.910000000003</v>
      </c>
      <c r="H165" s="14">
        <v>1290</v>
      </c>
      <c r="I165" s="15">
        <v>34600.559999999998</v>
      </c>
    </row>
    <row r="166" spans="1:9" ht="30" x14ac:dyDescent="0.25">
      <c r="A166" s="12" t="s">
        <v>338</v>
      </c>
      <c r="B166" s="13" t="s">
        <v>339</v>
      </c>
      <c r="C166" s="14">
        <v>1254</v>
      </c>
      <c r="D166" s="14">
        <v>810</v>
      </c>
      <c r="E166" s="14">
        <v>512</v>
      </c>
      <c r="F166" s="14">
        <v>1</v>
      </c>
      <c r="G166" s="14">
        <v>11</v>
      </c>
      <c r="H166" s="14">
        <v>0</v>
      </c>
      <c r="I166" s="15">
        <v>0</v>
      </c>
    </row>
    <row r="167" spans="1:9" ht="30" x14ac:dyDescent="0.25">
      <c r="A167" s="12" t="s">
        <v>340</v>
      </c>
      <c r="B167" s="13" t="s">
        <v>341</v>
      </c>
      <c r="C167" s="14">
        <v>734</v>
      </c>
      <c r="D167" s="14">
        <v>512.69000000000005</v>
      </c>
      <c r="E167" s="14">
        <v>422.28</v>
      </c>
      <c r="F167" s="14">
        <v>3</v>
      </c>
      <c r="G167" s="14">
        <v>42</v>
      </c>
      <c r="H167" s="14">
        <v>7</v>
      </c>
      <c r="I167" s="15">
        <v>152</v>
      </c>
    </row>
    <row r="168" spans="1:9" ht="30" x14ac:dyDescent="0.25">
      <c r="A168" s="12" t="s">
        <v>342</v>
      </c>
      <c r="B168" s="13" t="s">
        <v>343</v>
      </c>
      <c r="C168" s="14">
        <v>3655</v>
      </c>
      <c r="D168" s="14">
        <v>4471.54</v>
      </c>
      <c r="E168" s="14">
        <v>3456.39</v>
      </c>
      <c r="F168" s="14">
        <v>96</v>
      </c>
      <c r="G168" s="14">
        <v>783.26</v>
      </c>
      <c r="H168" s="14">
        <v>30</v>
      </c>
      <c r="I168" s="15">
        <v>256</v>
      </c>
    </row>
    <row r="169" spans="1:9" x14ac:dyDescent="0.25">
      <c r="A169" s="16" t="s">
        <v>344</v>
      </c>
      <c r="B169" s="17" t="s">
        <v>345</v>
      </c>
      <c r="C169" s="18">
        <v>863982</v>
      </c>
      <c r="D169" s="18">
        <v>6218113.9800000004</v>
      </c>
      <c r="E169" s="18">
        <v>5536623.5499999998</v>
      </c>
      <c r="F169" s="18">
        <v>60055</v>
      </c>
      <c r="G169" s="18">
        <v>2365407.56</v>
      </c>
      <c r="H169" s="18">
        <v>22581</v>
      </c>
      <c r="I169" s="19">
        <v>3402509.85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63BD-0F57-4C9F-BCD1-BB0D7B3DBB76}">
  <sheetPr>
    <outlinePr summaryBelow="0"/>
  </sheetPr>
  <dimension ref="A1:AA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85546875" style="1" customWidth="1"/>
    <col min="2" max="2" width="9.85546875" style="1" customWidth="1"/>
    <col min="3" max="27" width="16.42578125" style="2" bestFit="1" customWidth="1"/>
    <col min="28" max="16384" width="9.140625" style="1"/>
  </cols>
  <sheetData>
    <row r="1" spans="1:27" x14ac:dyDescent="0.25">
      <c r="A1" s="3" t="s">
        <v>425</v>
      </c>
    </row>
    <row r="2" spans="1:27" ht="90" x14ac:dyDescent="0.25">
      <c r="A2" s="4"/>
      <c r="B2" s="5"/>
      <c r="C2" s="6" t="s">
        <v>424</v>
      </c>
      <c r="D2" s="6" t="s">
        <v>423</v>
      </c>
      <c r="E2" s="6" t="s">
        <v>422</v>
      </c>
      <c r="F2" s="6" t="s">
        <v>421</v>
      </c>
      <c r="G2" s="6" t="s">
        <v>420</v>
      </c>
      <c r="H2" s="6" t="s">
        <v>419</v>
      </c>
      <c r="I2" s="6" t="s">
        <v>418</v>
      </c>
      <c r="J2" s="6" t="s">
        <v>417</v>
      </c>
      <c r="K2" s="6" t="s">
        <v>416</v>
      </c>
      <c r="L2" s="6" t="s">
        <v>415</v>
      </c>
      <c r="M2" s="6" t="s">
        <v>414</v>
      </c>
      <c r="N2" s="6" t="s">
        <v>413</v>
      </c>
      <c r="O2" s="6" t="s">
        <v>412</v>
      </c>
      <c r="P2" s="6" t="s">
        <v>411</v>
      </c>
      <c r="Q2" s="6" t="s">
        <v>410</v>
      </c>
      <c r="R2" s="6" t="s">
        <v>409</v>
      </c>
      <c r="S2" s="6" t="s">
        <v>408</v>
      </c>
      <c r="T2" s="6" t="s">
        <v>407</v>
      </c>
      <c r="U2" s="6" t="s">
        <v>406</v>
      </c>
      <c r="V2" s="6" t="s">
        <v>405</v>
      </c>
      <c r="W2" s="6" t="s">
        <v>404</v>
      </c>
      <c r="X2" s="6" t="s">
        <v>403</v>
      </c>
      <c r="Y2" s="6" t="s">
        <v>402</v>
      </c>
      <c r="Z2" s="6" t="s">
        <v>401</v>
      </c>
      <c r="AA2" s="7" t="s">
        <v>400</v>
      </c>
    </row>
    <row r="3" spans="1:27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399</v>
      </c>
      <c r="G3" s="10" t="s">
        <v>398</v>
      </c>
      <c r="H3" s="10" t="s">
        <v>397</v>
      </c>
      <c r="I3" s="10" t="s">
        <v>396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395</v>
      </c>
      <c r="O3" s="10" t="s">
        <v>394</v>
      </c>
      <c r="P3" s="10" t="s">
        <v>393</v>
      </c>
      <c r="Q3" s="10" t="s">
        <v>392</v>
      </c>
      <c r="R3" s="10" t="s">
        <v>391</v>
      </c>
      <c r="S3" s="10" t="s">
        <v>390</v>
      </c>
      <c r="T3" s="10" t="s">
        <v>389</v>
      </c>
      <c r="U3" s="10" t="s">
        <v>388</v>
      </c>
      <c r="V3" s="10" t="s">
        <v>387</v>
      </c>
      <c r="W3" s="10" t="s">
        <v>386</v>
      </c>
      <c r="X3" s="10" t="s">
        <v>385</v>
      </c>
      <c r="Y3" s="10" t="s">
        <v>384</v>
      </c>
      <c r="Z3" s="10" t="s">
        <v>383</v>
      </c>
      <c r="AA3" s="11" t="s">
        <v>382</v>
      </c>
    </row>
    <row r="4" spans="1:27" ht="30" x14ac:dyDescent="0.25">
      <c r="A4" s="12" t="s">
        <v>170</v>
      </c>
      <c r="B4" s="13" t="s">
        <v>171</v>
      </c>
      <c r="C4" s="14">
        <v>465902</v>
      </c>
      <c r="D4" s="14">
        <v>2606659.6</v>
      </c>
      <c r="E4" s="14">
        <v>429202.82</v>
      </c>
      <c r="F4" s="14">
        <v>1991123.55</v>
      </c>
      <c r="G4" s="14">
        <v>2580829.09</v>
      </c>
      <c r="H4" s="14">
        <v>7977.44</v>
      </c>
      <c r="I4" s="14">
        <v>290628.3</v>
      </c>
      <c r="J4" s="14">
        <v>14860</v>
      </c>
      <c r="K4" s="14">
        <v>1173567.6599999999</v>
      </c>
      <c r="L4" s="14">
        <v>258934.67</v>
      </c>
      <c r="M4" s="14">
        <v>11273</v>
      </c>
      <c r="N4" s="14">
        <v>2121613.4700000002</v>
      </c>
      <c r="O4" s="14">
        <v>1971231.61</v>
      </c>
      <c r="P4" s="14">
        <v>675895.61</v>
      </c>
      <c r="Q4" s="14">
        <v>0</v>
      </c>
      <c r="R4" s="14">
        <v>117401.25</v>
      </c>
      <c r="S4" s="14">
        <v>0</v>
      </c>
      <c r="T4" s="14">
        <v>465358.21</v>
      </c>
      <c r="U4" s="14">
        <v>798727.92</v>
      </c>
      <c r="V4" s="14">
        <v>7448.15</v>
      </c>
      <c r="W4" s="14">
        <v>51774.37</v>
      </c>
      <c r="X4" s="14">
        <v>128726.78</v>
      </c>
      <c r="Y4" s="14">
        <v>38728.160000000003</v>
      </c>
      <c r="Z4" s="14">
        <v>55419.69</v>
      </c>
      <c r="AA4" s="15">
        <v>12727.57</v>
      </c>
    </row>
    <row r="5" spans="1:27" ht="45" x14ac:dyDescent="0.25">
      <c r="A5" s="12" t="s">
        <v>381</v>
      </c>
      <c r="B5" s="13" t="s">
        <v>173</v>
      </c>
      <c r="C5" s="14">
        <v>328762</v>
      </c>
      <c r="D5" s="14">
        <v>1894299.54</v>
      </c>
      <c r="E5" s="14">
        <v>292160.59999999998</v>
      </c>
      <c r="F5" s="14">
        <v>1457598.31</v>
      </c>
      <c r="G5" s="14">
        <v>1966655.13</v>
      </c>
      <c r="H5" s="14">
        <v>6938.78</v>
      </c>
      <c r="I5" s="14">
        <v>205280.09</v>
      </c>
      <c r="J5" s="14">
        <v>14037</v>
      </c>
      <c r="K5" s="14">
        <v>901731.43</v>
      </c>
      <c r="L5" s="14">
        <v>112293.9</v>
      </c>
      <c r="M5" s="14">
        <v>9843</v>
      </c>
      <c r="N5" s="14">
        <v>1417394.71</v>
      </c>
      <c r="O5" s="14">
        <v>1462255.25</v>
      </c>
      <c r="P5" s="14">
        <v>332983.34999999998</v>
      </c>
      <c r="Q5" s="14">
        <v>0</v>
      </c>
      <c r="R5" s="14">
        <v>74118.5</v>
      </c>
      <c r="S5" s="14">
        <v>0</v>
      </c>
      <c r="T5" s="14">
        <v>349962.96</v>
      </c>
      <c r="U5" s="14">
        <v>570017.14</v>
      </c>
      <c r="V5" s="14">
        <v>3282.84</v>
      </c>
      <c r="W5" s="14">
        <v>40204.31</v>
      </c>
      <c r="X5" s="14">
        <v>94739.71</v>
      </c>
      <c r="Y5" s="14">
        <v>38653.160000000003</v>
      </c>
      <c r="Z5" s="14">
        <v>44210.38</v>
      </c>
      <c r="AA5" s="15">
        <v>9569.7999999999993</v>
      </c>
    </row>
    <row r="6" spans="1:27" x14ac:dyDescent="0.25">
      <c r="A6" s="12" t="s">
        <v>380</v>
      </c>
      <c r="B6" s="13" t="s">
        <v>175</v>
      </c>
      <c r="C6" s="14">
        <v>265338</v>
      </c>
      <c r="D6" s="14">
        <v>1476773.19</v>
      </c>
      <c r="E6" s="14">
        <v>232147.19</v>
      </c>
      <c r="F6" s="14">
        <v>1136599.3400000001</v>
      </c>
      <c r="G6" s="14">
        <v>1545726.6</v>
      </c>
      <c r="H6" s="14">
        <v>5394.8</v>
      </c>
      <c r="I6" s="14">
        <v>164305.26</v>
      </c>
      <c r="J6" s="14">
        <v>12225</v>
      </c>
      <c r="K6" s="14">
        <v>778690.21</v>
      </c>
      <c r="L6" s="14">
        <v>102079.95</v>
      </c>
      <c r="M6" s="14">
        <v>8747</v>
      </c>
      <c r="N6" s="14">
        <v>1259467.93</v>
      </c>
      <c r="O6" s="14">
        <v>1265315.17</v>
      </c>
      <c r="P6" s="14">
        <v>290745.15999999997</v>
      </c>
      <c r="Q6" s="14">
        <v>0</v>
      </c>
      <c r="R6" s="14">
        <v>64842.95</v>
      </c>
      <c r="S6" s="14">
        <v>0</v>
      </c>
      <c r="T6" s="14">
        <v>284068.49</v>
      </c>
      <c r="U6" s="14">
        <v>451667.79</v>
      </c>
      <c r="V6" s="14">
        <v>3058.81</v>
      </c>
      <c r="W6" s="14">
        <v>32964.9</v>
      </c>
      <c r="X6" s="14">
        <v>74641.600000000006</v>
      </c>
      <c r="Y6" s="14">
        <v>36177.050000000003</v>
      </c>
      <c r="Z6" s="14">
        <v>35791.919999999998</v>
      </c>
      <c r="AA6" s="15">
        <v>7638.19</v>
      </c>
    </row>
    <row r="7" spans="1:27" x14ac:dyDescent="0.25">
      <c r="A7" s="12" t="s">
        <v>379</v>
      </c>
      <c r="B7" s="13" t="s">
        <v>177</v>
      </c>
      <c r="C7" s="14">
        <v>29430</v>
      </c>
      <c r="D7" s="14">
        <v>332221.53999999998</v>
      </c>
      <c r="E7" s="14">
        <v>48373.04</v>
      </c>
      <c r="F7" s="14">
        <v>255412.62</v>
      </c>
      <c r="G7" s="14">
        <v>338460.81</v>
      </c>
      <c r="H7" s="14">
        <v>1254.1199999999999</v>
      </c>
      <c r="I7" s="14">
        <v>33001.839999999997</v>
      </c>
      <c r="J7" s="14">
        <v>1401</v>
      </c>
      <c r="K7" s="14">
        <v>96002.36</v>
      </c>
      <c r="L7" s="14">
        <v>8212.7900000000009</v>
      </c>
      <c r="M7" s="14">
        <v>811</v>
      </c>
      <c r="N7" s="14">
        <v>108464.38</v>
      </c>
      <c r="O7" s="14">
        <v>126523.86</v>
      </c>
      <c r="P7" s="14">
        <v>18369.7</v>
      </c>
      <c r="Q7" s="14">
        <v>0</v>
      </c>
      <c r="R7" s="14">
        <v>6149.25</v>
      </c>
      <c r="S7" s="14">
        <v>0</v>
      </c>
      <c r="T7" s="14">
        <v>51994.39</v>
      </c>
      <c r="U7" s="14">
        <v>95724.72</v>
      </c>
      <c r="V7" s="14">
        <v>178.98</v>
      </c>
      <c r="W7" s="14">
        <v>5761.78</v>
      </c>
      <c r="X7" s="14">
        <v>16412.07</v>
      </c>
      <c r="Y7" s="14">
        <v>1810.67</v>
      </c>
      <c r="Z7" s="14">
        <v>6614.96</v>
      </c>
      <c r="AA7" s="15">
        <v>1557.78</v>
      </c>
    </row>
    <row r="8" spans="1:27" x14ac:dyDescent="0.25">
      <c r="A8" s="12" t="s">
        <v>378</v>
      </c>
      <c r="B8" s="13" t="s">
        <v>179</v>
      </c>
      <c r="C8" s="14">
        <v>1991</v>
      </c>
      <c r="D8" s="14">
        <v>38229.22</v>
      </c>
      <c r="E8" s="14">
        <v>5449.28</v>
      </c>
      <c r="F8" s="14">
        <v>29428.54</v>
      </c>
      <c r="G8" s="14">
        <v>38352.51</v>
      </c>
      <c r="H8" s="14">
        <v>134.16</v>
      </c>
      <c r="I8" s="14">
        <v>3860.38</v>
      </c>
      <c r="J8" s="14">
        <v>190</v>
      </c>
      <c r="K8" s="14">
        <v>12806.14</v>
      </c>
      <c r="L8" s="14">
        <v>743.59</v>
      </c>
      <c r="M8" s="14">
        <v>92</v>
      </c>
      <c r="N8" s="14">
        <v>21002.16</v>
      </c>
      <c r="O8" s="14">
        <v>40588</v>
      </c>
      <c r="P8" s="14">
        <v>16819.88</v>
      </c>
      <c r="Q8" s="14">
        <v>0</v>
      </c>
      <c r="R8" s="14">
        <v>1595.96</v>
      </c>
      <c r="S8" s="14">
        <v>0</v>
      </c>
      <c r="T8" s="14">
        <v>6290.87</v>
      </c>
      <c r="U8" s="14">
        <v>10246.33</v>
      </c>
      <c r="V8" s="14">
        <v>23.87</v>
      </c>
      <c r="W8" s="14">
        <v>646.53</v>
      </c>
      <c r="X8" s="14">
        <v>1775.63</v>
      </c>
      <c r="Y8" s="14">
        <v>151.19</v>
      </c>
      <c r="Z8" s="14">
        <v>849.83</v>
      </c>
      <c r="AA8" s="15">
        <v>169.64</v>
      </c>
    </row>
    <row r="9" spans="1:27" x14ac:dyDescent="0.25">
      <c r="A9" s="12" t="s">
        <v>377</v>
      </c>
      <c r="B9" s="13" t="s">
        <v>181</v>
      </c>
      <c r="C9" s="14">
        <v>2726</v>
      </c>
      <c r="D9" s="14">
        <v>2303.56</v>
      </c>
      <c r="E9" s="14">
        <v>374.76</v>
      </c>
      <c r="F9" s="14">
        <v>1769.63</v>
      </c>
      <c r="G9" s="14">
        <v>2184.46</v>
      </c>
      <c r="H9" s="14">
        <v>8.06</v>
      </c>
      <c r="I9" s="14">
        <v>269.27999999999997</v>
      </c>
      <c r="J9" s="14">
        <v>27</v>
      </c>
      <c r="K9" s="14">
        <v>1040.03</v>
      </c>
      <c r="L9" s="14">
        <v>218.9</v>
      </c>
      <c r="M9" s="14">
        <v>22</v>
      </c>
      <c r="N9" s="14">
        <v>2567.13</v>
      </c>
      <c r="O9" s="14">
        <v>3727.56</v>
      </c>
      <c r="P9" s="14">
        <v>357.19</v>
      </c>
      <c r="Q9" s="14">
        <v>0</v>
      </c>
      <c r="R9" s="14">
        <v>126.61</v>
      </c>
      <c r="S9" s="14">
        <v>0</v>
      </c>
      <c r="T9" s="14">
        <v>375.79</v>
      </c>
      <c r="U9" s="14">
        <v>682.88</v>
      </c>
      <c r="V9" s="14">
        <v>0.24</v>
      </c>
      <c r="W9" s="14">
        <v>40.49</v>
      </c>
      <c r="X9" s="14">
        <v>129.07</v>
      </c>
      <c r="Y9" s="14">
        <v>48.36</v>
      </c>
      <c r="Z9" s="14">
        <v>50.9</v>
      </c>
      <c r="AA9" s="15">
        <v>11.3</v>
      </c>
    </row>
    <row r="10" spans="1:27" x14ac:dyDescent="0.25">
      <c r="A10" s="12" t="s">
        <v>376</v>
      </c>
      <c r="B10" s="13" t="s">
        <v>183</v>
      </c>
      <c r="C10" s="14">
        <v>535</v>
      </c>
      <c r="D10" s="14">
        <v>1566.07</v>
      </c>
      <c r="E10" s="14">
        <v>151.79</v>
      </c>
      <c r="F10" s="14">
        <v>1232.69</v>
      </c>
      <c r="G10" s="14">
        <v>1541.09</v>
      </c>
      <c r="H10" s="14">
        <v>9.39</v>
      </c>
      <c r="I10" s="14">
        <v>105.7</v>
      </c>
      <c r="J10" s="14">
        <v>27</v>
      </c>
      <c r="K10" s="14">
        <v>1178.8399999999999</v>
      </c>
      <c r="L10" s="14">
        <v>61.76</v>
      </c>
      <c r="M10" s="14">
        <v>9</v>
      </c>
      <c r="N10" s="14">
        <v>916</v>
      </c>
      <c r="O10" s="14">
        <v>880.42</v>
      </c>
      <c r="P10" s="14">
        <v>155.31</v>
      </c>
      <c r="Q10" s="14">
        <v>0</v>
      </c>
      <c r="R10" s="14">
        <v>29.15</v>
      </c>
      <c r="S10" s="14">
        <v>0</v>
      </c>
      <c r="T10" s="14">
        <v>226.21</v>
      </c>
      <c r="U10" s="14">
        <v>450.38</v>
      </c>
      <c r="V10" s="14">
        <v>0.18</v>
      </c>
      <c r="W10" s="14">
        <v>23.62</v>
      </c>
      <c r="X10" s="14">
        <v>41.75</v>
      </c>
      <c r="Y10" s="14">
        <v>4.53</v>
      </c>
      <c r="Z10" s="14">
        <v>25.97</v>
      </c>
      <c r="AA10" s="15">
        <v>6.14</v>
      </c>
    </row>
    <row r="11" spans="1:27" x14ac:dyDescent="0.25">
      <c r="A11" s="12" t="s">
        <v>375</v>
      </c>
      <c r="B11" s="13" t="s">
        <v>185</v>
      </c>
      <c r="C11" s="14">
        <v>20441</v>
      </c>
      <c r="D11" s="14">
        <v>35949.050000000003</v>
      </c>
      <c r="E11" s="14">
        <v>4543.09</v>
      </c>
      <c r="F11" s="14">
        <v>27609.18</v>
      </c>
      <c r="G11" s="14">
        <v>33455.15</v>
      </c>
      <c r="H11" s="14">
        <v>107.39</v>
      </c>
      <c r="I11" s="14">
        <v>2963.97</v>
      </c>
      <c r="J11" s="14">
        <v>101</v>
      </c>
      <c r="K11" s="14">
        <v>6551.17</v>
      </c>
      <c r="L11" s="14">
        <v>409.9</v>
      </c>
      <c r="M11" s="14">
        <v>116</v>
      </c>
      <c r="N11" s="14">
        <v>19699.419999999998</v>
      </c>
      <c r="O11" s="14">
        <v>20772.400000000001</v>
      </c>
      <c r="P11" s="14">
        <v>6046.6</v>
      </c>
      <c r="Q11" s="14">
        <v>0</v>
      </c>
      <c r="R11" s="14">
        <v>967.61</v>
      </c>
      <c r="S11" s="14">
        <v>0</v>
      </c>
      <c r="T11" s="14">
        <v>5769.63</v>
      </c>
      <c r="U11" s="14">
        <v>9028.76</v>
      </c>
      <c r="V11" s="14">
        <v>16.11</v>
      </c>
      <c r="W11" s="14">
        <v>588.91999999999996</v>
      </c>
      <c r="X11" s="14">
        <v>1411.03</v>
      </c>
      <c r="Y11" s="14">
        <v>421.85</v>
      </c>
      <c r="Z11" s="14">
        <v>697.26</v>
      </c>
      <c r="AA11" s="15">
        <v>154.01</v>
      </c>
    </row>
    <row r="12" spans="1:27" x14ac:dyDescent="0.25">
      <c r="A12" s="12" t="s">
        <v>374</v>
      </c>
      <c r="B12" s="13" t="s">
        <v>187</v>
      </c>
      <c r="C12" s="14">
        <v>6837</v>
      </c>
      <c r="D12" s="14">
        <v>2233.9699999999998</v>
      </c>
      <c r="E12" s="14">
        <v>318.41000000000003</v>
      </c>
      <c r="F12" s="14">
        <v>1717.16</v>
      </c>
      <c r="G12" s="14">
        <v>2211.9699999999998</v>
      </c>
      <c r="H12" s="14">
        <v>7.94</v>
      </c>
      <c r="I12" s="14">
        <v>209.6</v>
      </c>
      <c r="J12" s="14">
        <v>6</v>
      </c>
      <c r="K12" s="14">
        <v>224.94</v>
      </c>
      <c r="L12" s="14">
        <v>40.81</v>
      </c>
      <c r="M12" s="14">
        <v>7</v>
      </c>
      <c r="N12" s="14">
        <v>597</v>
      </c>
      <c r="O12" s="14">
        <v>510.24</v>
      </c>
      <c r="P12" s="14">
        <v>73.06</v>
      </c>
      <c r="Q12" s="14">
        <v>0</v>
      </c>
      <c r="R12" s="14">
        <v>45.12</v>
      </c>
      <c r="S12" s="14">
        <v>0</v>
      </c>
      <c r="T12" s="14">
        <v>346.12</v>
      </c>
      <c r="U12" s="14">
        <v>656.02</v>
      </c>
      <c r="V12" s="14">
        <v>1.17</v>
      </c>
      <c r="W12" s="14">
        <v>39.49</v>
      </c>
      <c r="X12" s="14">
        <v>102.79</v>
      </c>
      <c r="Y12" s="14">
        <v>8.83</v>
      </c>
      <c r="Z12" s="14">
        <v>44.81</v>
      </c>
      <c r="AA12" s="15">
        <v>11.78</v>
      </c>
    </row>
    <row r="13" spans="1:27" x14ac:dyDescent="0.25">
      <c r="A13" s="12" t="s">
        <v>373</v>
      </c>
      <c r="B13" s="13" t="s">
        <v>189</v>
      </c>
      <c r="C13" s="14">
        <v>984</v>
      </c>
      <c r="D13" s="14">
        <v>4105.26</v>
      </c>
      <c r="E13" s="14">
        <v>641.14</v>
      </c>
      <c r="F13" s="14">
        <v>3122.75</v>
      </c>
      <c r="G13" s="14">
        <v>4327.32</v>
      </c>
      <c r="H13" s="14">
        <v>20.010000000000002</v>
      </c>
      <c r="I13" s="14">
        <v>455.8</v>
      </c>
      <c r="J13" s="14">
        <v>58</v>
      </c>
      <c r="K13" s="14">
        <v>4835.59</v>
      </c>
      <c r="L13" s="14">
        <v>374.37</v>
      </c>
      <c r="M13" s="14">
        <v>38</v>
      </c>
      <c r="N13" s="14">
        <v>3805.69</v>
      </c>
      <c r="O13" s="14">
        <v>3367.6</v>
      </c>
      <c r="P13" s="14">
        <v>416.45</v>
      </c>
      <c r="Q13" s="14">
        <v>0</v>
      </c>
      <c r="R13" s="14">
        <v>348.85</v>
      </c>
      <c r="S13" s="14">
        <v>0</v>
      </c>
      <c r="T13" s="14">
        <v>780.75</v>
      </c>
      <c r="U13" s="14">
        <v>1266.4100000000001</v>
      </c>
      <c r="V13" s="14">
        <v>2.39</v>
      </c>
      <c r="W13" s="14">
        <v>110.44</v>
      </c>
      <c r="X13" s="14">
        <v>197.63</v>
      </c>
      <c r="Y13" s="14">
        <v>25.39</v>
      </c>
      <c r="Z13" s="14">
        <v>106.61</v>
      </c>
      <c r="AA13" s="15">
        <v>19.850000000000001</v>
      </c>
    </row>
    <row r="14" spans="1:27" ht="30" x14ac:dyDescent="0.25">
      <c r="A14" s="12" t="s">
        <v>372</v>
      </c>
      <c r="B14" s="13" t="s">
        <v>191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5.66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1:27" ht="30" x14ac:dyDescent="0.25">
      <c r="A15" s="12" t="s">
        <v>371</v>
      </c>
      <c r="B15" s="13" t="s">
        <v>193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370</v>
      </c>
      <c r="B16" s="13" t="s">
        <v>195</v>
      </c>
      <c r="C16" s="14">
        <v>421</v>
      </c>
      <c r="D16" s="14">
        <v>551</v>
      </c>
      <c r="E16" s="14">
        <v>54</v>
      </c>
      <c r="F16" s="14">
        <v>424</v>
      </c>
      <c r="G16" s="14">
        <v>240</v>
      </c>
      <c r="H16" s="14">
        <v>0</v>
      </c>
      <c r="I16" s="14">
        <v>27</v>
      </c>
      <c r="J16" s="14">
        <v>1</v>
      </c>
      <c r="K16" s="14">
        <v>90</v>
      </c>
      <c r="L16" s="14">
        <v>0</v>
      </c>
      <c r="M16" s="14">
        <v>1</v>
      </c>
      <c r="N16" s="14">
        <v>875</v>
      </c>
      <c r="O16" s="14">
        <v>570</v>
      </c>
      <c r="P16" s="14">
        <v>0</v>
      </c>
      <c r="Q16" s="14">
        <v>0</v>
      </c>
      <c r="R16" s="14">
        <v>13</v>
      </c>
      <c r="S16" s="14">
        <v>0</v>
      </c>
      <c r="T16" s="14">
        <v>45.52</v>
      </c>
      <c r="U16" s="14">
        <v>170.52</v>
      </c>
      <c r="V16" s="14">
        <v>0.83</v>
      </c>
      <c r="W16" s="14">
        <v>13.13</v>
      </c>
      <c r="X16" s="14">
        <v>0</v>
      </c>
      <c r="Y16" s="14">
        <v>4.04</v>
      </c>
      <c r="Z16" s="14">
        <v>6.85</v>
      </c>
      <c r="AA16" s="15">
        <v>0.85</v>
      </c>
    </row>
    <row r="17" spans="1:27" ht="45" x14ac:dyDescent="0.25">
      <c r="A17" s="12" t="s">
        <v>369</v>
      </c>
      <c r="B17" s="13" t="s">
        <v>197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ht="30" x14ac:dyDescent="0.25">
      <c r="A18" s="12" t="s">
        <v>368</v>
      </c>
      <c r="B18" s="13" t="s">
        <v>199</v>
      </c>
      <c r="C18" s="14">
        <v>59</v>
      </c>
      <c r="D18" s="14">
        <v>366.68</v>
      </c>
      <c r="E18" s="14">
        <v>107.9</v>
      </c>
      <c r="F18" s="14">
        <v>282.39999999999998</v>
      </c>
      <c r="G18" s="14">
        <v>155.22</v>
      </c>
      <c r="H18" s="14">
        <v>2.91</v>
      </c>
      <c r="I18" s="14">
        <v>81.260000000000005</v>
      </c>
      <c r="J18" s="14">
        <v>1</v>
      </c>
      <c r="K18" s="14">
        <v>312.14999999999998</v>
      </c>
      <c r="L18" s="14">
        <v>151.83000000000001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65.19</v>
      </c>
      <c r="U18" s="14">
        <v>117.67</v>
      </c>
      <c r="V18" s="14">
        <v>0.26</v>
      </c>
      <c r="W18" s="14">
        <v>15.01</v>
      </c>
      <c r="X18" s="14">
        <v>28.14</v>
      </c>
      <c r="Y18" s="14">
        <v>1.25</v>
      </c>
      <c r="Z18" s="14">
        <v>21.27</v>
      </c>
      <c r="AA18" s="15">
        <v>0.26</v>
      </c>
    </row>
    <row r="19" spans="1:27" x14ac:dyDescent="0.25">
      <c r="A19" s="12" t="s">
        <v>367</v>
      </c>
      <c r="B19" s="13" t="s">
        <v>201</v>
      </c>
      <c r="C19" s="14">
        <v>117674</v>
      </c>
      <c r="D19" s="14">
        <v>595666.25</v>
      </c>
      <c r="E19" s="14">
        <v>107375.44</v>
      </c>
      <c r="F19" s="14">
        <v>445285.07</v>
      </c>
      <c r="G19" s="14">
        <v>552542.26</v>
      </c>
      <c r="H19" s="14">
        <v>879.09</v>
      </c>
      <c r="I19" s="14">
        <v>63761.09</v>
      </c>
      <c r="J19" s="14">
        <v>761</v>
      </c>
      <c r="K19" s="14">
        <v>262705.21000000002</v>
      </c>
      <c r="L19" s="14">
        <v>143594.5</v>
      </c>
      <c r="M19" s="14">
        <v>1320</v>
      </c>
      <c r="N19" s="14">
        <v>663086.31000000006</v>
      </c>
      <c r="O19" s="14">
        <v>482557.97</v>
      </c>
      <c r="P19" s="14">
        <v>315087.87</v>
      </c>
      <c r="Q19" s="14">
        <v>0</v>
      </c>
      <c r="R19" s="14">
        <v>39613</v>
      </c>
      <c r="S19" s="14">
        <v>0</v>
      </c>
      <c r="T19" s="14">
        <v>104664.63</v>
      </c>
      <c r="U19" s="14">
        <v>188481.93</v>
      </c>
      <c r="V19" s="14">
        <v>3622.31</v>
      </c>
      <c r="W19" s="14">
        <v>7226.04</v>
      </c>
      <c r="X19" s="14">
        <v>27152.94</v>
      </c>
      <c r="Y19" s="14">
        <v>75</v>
      </c>
      <c r="Z19" s="14">
        <v>9233.61</v>
      </c>
      <c r="AA19" s="15">
        <v>2803.42</v>
      </c>
    </row>
    <row r="20" spans="1:27" x14ac:dyDescent="0.25">
      <c r="A20" s="12" t="s">
        <v>366</v>
      </c>
      <c r="B20" s="13" t="s">
        <v>203</v>
      </c>
      <c r="C20" s="14">
        <v>104821</v>
      </c>
      <c r="D20" s="14">
        <v>474320.74</v>
      </c>
      <c r="E20" s="14">
        <v>85379.48</v>
      </c>
      <c r="F20" s="14">
        <v>354291.52</v>
      </c>
      <c r="G20" s="14">
        <v>437077.52</v>
      </c>
      <c r="H20" s="14">
        <v>671.6</v>
      </c>
      <c r="I20" s="14">
        <v>51098.05</v>
      </c>
      <c r="J20" s="14">
        <v>355</v>
      </c>
      <c r="K20" s="14">
        <v>56031.54</v>
      </c>
      <c r="L20" s="14">
        <v>4423.5200000000004</v>
      </c>
      <c r="M20" s="14">
        <v>661</v>
      </c>
      <c r="N20" s="14">
        <v>340553.77</v>
      </c>
      <c r="O20" s="14">
        <v>211306.2</v>
      </c>
      <c r="P20" s="14">
        <v>107180</v>
      </c>
      <c r="Q20" s="14">
        <v>0</v>
      </c>
      <c r="R20" s="14">
        <v>14785.44</v>
      </c>
      <c r="S20" s="14">
        <v>0</v>
      </c>
      <c r="T20" s="14">
        <v>86392.14</v>
      </c>
      <c r="U20" s="14">
        <v>154772.34</v>
      </c>
      <c r="V20" s="14">
        <v>3386.39</v>
      </c>
      <c r="W20" s="14">
        <v>5304.76</v>
      </c>
      <c r="X20" s="14">
        <v>21797.75</v>
      </c>
      <c r="Y20" s="14">
        <v>0</v>
      </c>
      <c r="Z20" s="14">
        <v>7386.01</v>
      </c>
      <c r="AA20" s="15">
        <v>2202.11</v>
      </c>
    </row>
    <row r="21" spans="1:27" x14ac:dyDescent="0.25">
      <c r="A21" s="12" t="s">
        <v>365</v>
      </c>
      <c r="B21" s="13" t="s">
        <v>205</v>
      </c>
      <c r="C21" s="14">
        <v>5211</v>
      </c>
      <c r="D21" s="14">
        <v>81894.25</v>
      </c>
      <c r="E21" s="14">
        <v>15176.83</v>
      </c>
      <c r="F21" s="14">
        <v>61385.39</v>
      </c>
      <c r="G21" s="14">
        <v>79427.69</v>
      </c>
      <c r="H21" s="14">
        <v>139.58000000000001</v>
      </c>
      <c r="I21" s="14">
        <v>8737.4</v>
      </c>
      <c r="J21" s="14">
        <v>299</v>
      </c>
      <c r="K21" s="14">
        <v>68150.289999999994</v>
      </c>
      <c r="L21" s="14">
        <v>7165.56</v>
      </c>
      <c r="M21" s="14">
        <v>583</v>
      </c>
      <c r="N21" s="14">
        <v>286593.2</v>
      </c>
      <c r="O21" s="14">
        <v>186389.63</v>
      </c>
      <c r="P21" s="14">
        <v>83967.89</v>
      </c>
      <c r="Q21" s="14">
        <v>0</v>
      </c>
      <c r="R21" s="14">
        <v>22368.43</v>
      </c>
      <c r="S21" s="14">
        <v>0</v>
      </c>
      <c r="T21" s="14">
        <v>12412.53</v>
      </c>
      <c r="U21" s="14">
        <v>22841.97</v>
      </c>
      <c r="V21" s="14">
        <v>137.72999999999999</v>
      </c>
      <c r="W21" s="14">
        <v>1288.8599999999999</v>
      </c>
      <c r="X21" s="14">
        <v>3745.97</v>
      </c>
      <c r="Y21" s="14">
        <v>75</v>
      </c>
      <c r="Z21" s="14">
        <v>1238.47</v>
      </c>
      <c r="AA21" s="15">
        <v>417.39</v>
      </c>
    </row>
    <row r="22" spans="1:27" x14ac:dyDescent="0.25">
      <c r="A22" s="12" t="s">
        <v>364</v>
      </c>
      <c r="B22" s="13" t="s">
        <v>207</v>
      </c>
      <c r="C22" s="14">
        <v>843</v>
      </c>
      <c r="D22" s="14">
        <v>11426.39</v>
      </c>
      <c r="E22" s="14">
        <v>1808.94</v>
      </c>
      <c r="F22" s="14">
        <v>8642.84</v>
      </c>
      <c r="G22" s="14">
        <v>9202.2199999999993</v>
      </c>
      <c r="H22" s="14">
        <v>15.73</v>
      </c>
      <c r="I22" s="14">
        <v>1065.56</v>
      </c>
      <c r="J22" s="14">
        <v>27</v>
      </c>
      <c r="K22" s="14">
        <v>5920.05</v>
      </c>
      <c r="L22" s="14">
        <v>131968.54</v>
      </c>
      <c r="M22" s="14">
        <v>39</v>
      </c>
      <c r="N22" s="14">
        <v>27034.34</v>
      </c>
      <c r="O22" s="14">
        <v>74950.490000000005</v>
      </c>
      <c r="P22" s="14">
        <v>123361.60000000001</v>
      </c>
      <c r="Q22" s="14">
        <v>0</v>
      </c>
      <c r="R22" s="14">
        <v>1751.59</v>
      </c>
      <c r="S22" s="14">
        <v>0</v>
      </c>
      <c r="T22" s="14">
        <v>1564.31</v>
      </c>
      <c r="U22" s="14">
        <v>3037.83</v>
      </c>
      <c r="V22" s="14">
        <v>54.46</v>
      </c>
      <c r="W22" s="14">
        <v>198.16</v>
      </c>
      <c r="X22" s="14">
        <v>417.2</v>
      </c>
      <c r="Y22" s="14">
        <v>0</v>
      </c>
      <c r="Z22" s="14">
        <v>195.53</v>
      </c>
      <c r="AA22" s="15">
        <v>39.6</v>
      </c>
    </row>
    <row r="23" spans="1:27" x14ac:dyDescent="0.25">
      <c r="A23" s="12" t="s">
        <v>363</v>
      </c>
      <c r="B23" s="13" t="s">
        <v>209</v>
      </c>
      <c r="C23" s="14">
        <v>16</v>
      </c>
      <c r="D23" s="14">
        <v>123.22</v>
      </c>
      <c r="E23" s="14">
        <v>16.82</v>
      </c>
      <c r="F23" s="14">
        <v>90.71</v>
      </c>
      <c r="G23" s="14">
        <v>93.47</v>
      </c>
      <c r="H23" s="14">
        <v>0.16</v>
      </c>
      <c r="I23" s="14">
        <v>11.26</v>
      </c>
      <c r="J23" s="14">
        <v>1</v>
      </c>
      <c r="K23" s="14">
        <v>5</v>
      </c>
      <c r="L23" s="14">
        <v>0</v>
      </c>
      <c r="M23" s="14">
        <v>0</v>
      </c>
      <c r="N23" s="14">
        <v>0</v>
      </c>
      <c r="O23" s="14">
        <v>2.82</v>
      </c>
      <c r="P23" s="14">
        <v>0</v>
      </c>
      <c r="Q23" s="14">
        <v>0</v>
      </c>
      <c r="R23" s="14">
        <v>0.04</v>
      </c>
      <c r="S23" s="14">
        <v>0</v>
      </c>
      <c r="T23" s="14">
        <v>20.92</v>
      </c>
      <c r="U23" s="14">
        <v>138.68</v>
      </c>
      <c r="V23" s="14">
        <v>0.01</v>
      </c>
      <c r="W23" s="14">
        <v>0.52</v>
      </c>
      <c r="X23" s="14">
        <v>1.34</v>
      </c>
      <c r="Y23" s="14">
        <v>0</v>
      </c>
      <c r="Z23" s="14">
        <v>1.38</v>
      </c>
      <c r="AA23" s="15">
        <v>0.55000000000000004</v>
      </c>
    </row>
    <row r="24" spans="1:27" x14ac:dyDescent="0.25">
      <c r="A24" s="12" t="s">
        <v>362</v>
      </c>
      <c r="B24" s="13" t="s">
        <v>211</v>
      </c>
      <c r="C24" s="14">
        <v>62</v>
      </c>
      <c r="D24" s="14">
        <v>336.04</v>
      </c>
      <c r="E24" s="14">
        <v>63.42</v>
      </c>
      <c r="F24" s="14">
        <v>248.55</v>
      </c>
      <c r="G24" s="14">
        <v>303.75</v>
      </c>
      <c r="H24" s="14">
        <v>0.41</v>
      </c>
      <c r="I24" s="14">
        <v>41.21</v>
      </c>
      <c r="J24" s="14">
        <v>1</v>
      </c>
      <c r="K24" s="14">
        <v>146</v>
      </c>
      <c r="L24" s="14">
        <v>0</v>
      </c>
      <c r="M24" s="14">
        <v>2</v>
      </c>
      <c r="N24" s="14">
        <v>140</v>
      </c>
      <c r="O24" s="14">
        <v>171.97</v>
      </c>
      <c r="P24" s="14">
        <v>6.07</v>
      </c>
      <c r="Q24" s="14">
        <v>0</v>
      </c>
      <c r="R24" s="14">
        <v>15.71</v>
      </c>
      <c r="S24" s="14">
        <v>0</v>
      </c>
      <c r="T24" s="14">
        <v>59.69</v>
      </c>
      <c r="U24" s="14">
        <v>87.55</v>
      </c>
      <c r="V24" s="14">
        <v>0.3</v>
      </c>
      <c r="W24" s="14">
        <v>6.76</v>
      </c>
      <c r="X24" s="14">
        <v>15.44</v>
      </c>
      <c r="Y24" s="14">
        <v>0</v>
      </c>
      <c r="Z24" s="14">
        <v>5.43</v>
      </c>
      <c r="AA24" s="15">
        <v>0.91</v>
      </c>
    </row>
    <row r="25" spans="1:27" x14ac:dyDescent="0.25">
      <c r="A25" s="12" t="s">
        <v>361</v>
      </c>
      <c r="B25" s="13" t="s">
        <v>213</v>
      </c>
      <c r="C25" s="14">
        <v>1972</v>
      </c>
      <c r="D25" s="14">
        <v>3487.05</v>
      </c>
      <c r="E25" s="14">
        <v>517.09</v>
      </c>
      <c r="F25" s="14">
        <v>2605.08</v>
      </c>
      <c r="G25" s="14">
        <v>3094.58</v>
      </c>
      <c r="H25" s="14">
        <v>5.48</v>
      </c>
      <c r="I25" s="14">
        <v>305.44</v>
      </c>
      <c r="J25" s="14">
        <v>0</v>
      </c>
      <c r="K25" s="14">
        <v>0</v>
      </c>
      <c r="L25" s="14">
        <v>0</v>
      </c>
      <c r="M25" s="14">
        <v>1</v>
      </c>
      <c r="N25" s="14">
        <v>60</v>
      </c>
      <c r="O25" s="14">
        <v>201.95</v>
      </c>
      <c r="P25" s="14">
        <v>0</v>
      </c>
      <c r="Q25" s="14">
        <v>0</v>
      </c>
      <c r="R25" s="14">
        <v>6.13</v>
      </c>
      <c r="S25" s="14">
        <v>0</v>
      </c>
      <c r="T25" s="14">
        <v>546.51</v>
      </c>
      <c r="U25" s="14">
        <v>893.16</v>
      </c>
      <c r="V25" s="14">
        <v>7.55</v>
      </c>
      <c r="W25" s="14">
        <v>54.45</v>
      </c>
      <c r="X25" s="14">
        <v>129.34</v>
      </c>
      <c r="Y25" s="14">
        <v>0</v>
      </c>
      <c r="Z25" s="14">
        <v>49.16</v>
      </c>
      <c r="AA25" s="15">
        <v>14.11</v>
      </c>
    </row>
    <row r="26" spans="1:27" x14ac:dyDescent="0.25">
      <c r="A26" s="12" t="s">
        <v>360</v>
      </c>
      <c r="B26" s="13" t="s">
        <v>215</v>
      </c>
      <c r="C26" s="14">
        <v>4736</v>
      </c>
      <c r="D26" s="14">
        <v>24005.95</v>
      </c>
      <c r="E26" s="14">
        <v>4392.96</v>
      </c>
      <c r="F26" s="14">
        <v>17968.310000000001</v>
      </c>
      <c r="G26" s="14">
        <v>23289.43</v>
      </c>
      <c r="H26" s="14">
        <v>41.41</v>
      </c>
      <c r="I26" s="14">
        <v>2490.9</v>
      </c>
      <c r="J26" s="14">
        <v>78</v>
      </c>
      <c r="K26" s="14">
        <v>132452.32999999999</v>
      </c>
      <c r="L26" s="14">
        <v>36.880000000000003</v>
      </c>
      <c r="M26" s="14">
        <v>34</v>
      </c>
      <c r="N26" s="14">
        <v>8705</v>
      </c>
      <c r="O26" s="14">
        <v>9532.09</v>
      </c>
      <c r="P26" s="14">
        <v>572.30999999999995</v>
      </c>
      <c r="Q26" s="14">
        <v>0</v>
      </c>
      <c r="R26" s="14">
        <v>685.62</v>
      </c>
      <c r="S26" s="14">
        <v>0</v>
      </c>
      <c r="T26" s="14">
        <v>3652.49</v>
      </c>
      <c r="U26" s="14">
        <v>6691.95</v>
      </c>
      <c r="V26" s="14">
        <v>35.869999999999997</v>
      </c>
      <c r="W26" s="14">
        <v>371.56</v>
      </c>
      <c r="X26" s="14">
        <v>1039.6400000000001</v>
      </c>
      <c r="Y26" s="14">
        <v>0</v>
      </c>
      <c r="Z26" s="14">
        <v>355.76</v>
      </c>
      <c r="AA26" s="15">
        <v>128.66</v>
      </c>
    </row>
    <row r="27" spans="1:27" x14ac:dyDescent="0.25">
      <c r="A27" s="12" t="s">
        <v>359</v>
      </c>
      <c r="B27" s="13" t="s">
        <v>217</v>
      </c>
      <c r="C27" s="14">
        <v>13</v>
      </c>
      <c r="D27" s="14">
        <v>72.61</v>
      </c>
      <c r="E27" s="14">
        <v>19.899999999999999</v>
      </c>
      <c r="F27" s="14">
        <v>52.67</v>
      </c>
      <c r="G27" s="14">
        <v>53.6</v>
      </c>
      <c r="H27" s="14">
        <v>4.72</v>
      </c>
      <c r="I27" s="14">
        <v>11.27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2.82</v>
      </c>
      <c r="P27" s="14">
        <v>0</v>
      </c>
      <c r="Q27" s="14">
        <v>0</v>
      </c>
      <c r="R27" s="14">
        <v>0.04</v>
      </c>
      <c r="S27" s="14">
        <v>0</v>
      </c>
      <c r="T27" s="14">
        <v>16.04</v>
      </c>
      <c r="U27" s="14">
        <v>18.45</v>
      </c>
      <c r="V27" s="14">
        <v>0</v>
      </c>
      <c r="W27" s="14">
        <v>0.97</v>
      </c>
      <c r="X27" s="14">
        <v>6.26</v>
      </c>
      <c r="Y27" s="14">
        <v>0</v>
      </c>
      <c r="Z27" s="14">
        <v>1.87</v>
      </c>
      <c r="AA27" s="15">
        <v>0.09</v>
      </c>
    </row>
    <row r="28" spans="1:27" x14ac:dyDescent="0.25">
      <c r="A28" s="12" t="s">
        <v>358</v>
      </c>
      <c r="B28" s="13" t="s">
        <v>219</v>
      </c>
      <c r="C28" s="14">
        <v>17078</v>
      </c>
      <c r="D28" s="14">
        <v>59696.32</v>
      </c>
      <c r="E28" s="14">
        <v>2638.38</v>
      </c>
      <c r="F28" s="14">
        <v>45786.74</v>
      </c>
      <c r="G28" s="14">
        <v>7349.86</v>
      </c>
      <c r="H28" s="14">
        <v>12.88</v>
      </c>
      <c r="I28" s="14">
        <v>615.79</v>
      </c>
      <c r="J28" s="14">
        <v>15</v>
      </c>
      <c r="K28" s="14">
        <v>1746.08</v>
      </c>
      <c r="L28" s="14">
        <v>217.9</v>
      </c>
      <c r="M28" s="14">
        <v>10</v>
      </c>
      <c r="N28" s="14">
        <v>1740.13</v>
      </c>
      <c r="O28" s="14">
        <v>594.78</v>
      </c>
      <c r="P28" s="14">
        <v>701.75</v>
      </c>
      <c r="Q28" s="14">
        <v>0</v>
      </c>
      <c r="R28" s="14">
        <v>70.02</v>
      </c>
      <c r="S28" s="14">
        <v>0</v>
      </c>
      <c r="T28" s="14">
        <v>3400.37</v>
      </c>
      <c r="U28" s="14">
        <v>22892.03</v>
      </c>
      <c r="V28" s="14">
        <v>487.39</v>
      </c>
      <c r="W28" s="14">
        <v>1913.69</v>
      </c>
      <c r="X28" s="14">
        <v>957.28</v>
      </c>
      <c r="Y28" s="14">
        <v>0</v>
      </c>
      <c r="Z28" s="14">
        <v>699.16</v>
      </c>
      <c r="AA28" s="15">
        <v>76.349999999999994</v>
      </c>
    </row>
    <row r="29" spans="1:27" x14ac:dyDescent="0.25">
      <c r="A29" s="12" t="s">
        <v>357</v>
      </c>
      <c r="B29" s="13" t="s">
        <v>221</v>
      </c>
      <c r="C29" s="14">
        <v>16035</v>
      </c>
      <c r="D29" s="14">
        <v>54814.43</v>
      </c>
      <c r="E29" s="14">
        <v>2128</v>
      </c>
      <c r="F29" s="14">
        <v>42037.01</v>
      </c>
      <c r="G29" s="14">
        <v>6836.45</v>
      </c>
      <c r="H29" s="14">
        <v>11.32</v>
      </c>
      <c r="I29" s="14">
        <v>559.02</v>
      </c>
      <c r="J29" s="14">
        <v>15</v>
      </c>
      <c r="K29" s="14">
        <v>1746.08</v>
      </c>
      <c r="L29" s="14">
        <v>217.9</v>
      </c>
      <c r="M29" s="14">
        <v>10</v>
      </c>
      <c r="N29" s="14">
        <v>1740.13</v>
      </c>
      <c r="O29" s="14">
        <v>594.78</v>
      </c>
      <c r="P29" s="14">
        <v>701.75</v>
      </c>
      <c r="Q29" s="14">
        <v>0</v>
      </c>
      <c r="R29" s="14">
        <v>70.02</v>
      </c>
      <c r="S29" s="14">
        <v>0</v>
      </c>
      <c r="T29" s="14">
        <v>3008.18</v>
      </c>
      <c r="U29" s="14">
        <v>21234.11</v>
      </c>
      <c r="V29" s="14">
        <v>487.39</v>
      </c>
      <c r="W29" s="14">
        <v>1755.04</v>
      </c>
      <c r="X29" s="14">
        <v>791.67</v>
      </c>
      <c r="Y29" s="14">
        <v>0</v>
      </c>
      <c r="Z29" s="14">
        <v>582.19000000000005</v>
      </c>
      <c r="AA29" s="15">
        <v>75.099999999999994</v>
      </c>
    </row>
    <row r="30" spans="1:27" x14ac:dyDescent="0.25">
      <c r="A30" s="12" t="s">
        <v>356</v>
      </c>
      <c r="B30" s="13" t="s">
        <v>223</v>
      </c>
      <c r="C30" s="14">
        <v>489</v>
      </c>
      <c r="D30" s="14">
        <v>3269.05</v>
      </c>
      <c r="E30" s="14">
        <v>373.41</v>
      </c>
      <c r="F30" s="14">
        <v>2513.14</v>
      </c>
      <c r="G30" s="14">
        <v>137.32</v>
      </c>
      <c r="H30" s="14">
        <v>0.68</v>
      </c>
      <c r="I30" s="14">
        <v>27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285.14</v>
      </c>
      <c r="U30" s="14">
        <v>947.09</v>
      </c>
      <c r="V30" s="14">
        <v>0</v>
      </c>
      <c r="W30" s="14">
        <v>123.91</v>
      </c>
      <c r="X30" s="14">
        <v>112.28</v>
      </c>
      <c r="Y30" s="14">
        <v>0</v>
      </c>
      <c r="Z30" s="14">
        <v>90.29</v>
      </c>
      <c r="AA30" s="15">
        <v>1.1100000000000001</v>
      </c>
    </row>
    <row r="31" spans="1:27" x14ac:dyDescent="0.25">
      <c r="A31" s="12" t="s">
        <v>355</v>
      </c>
      <c r="B31" s="13" t="s">
        <v>225</v>
      </c>
      <c r="C31" s="14">
        <v>28</v>
      </c>
      <c r="D31" s="14">
        <v>272.91000000000003</v>
      </c>
      <c r="E31" s="14">
        <v>26.18</v>
      </c>
      <c r="F31" s="14">
        <v>210.07</v>
      </c>
      <c r="G31" s="14">
        <v>16.11</v>
      </c>
      <c r="H31" s="14">
        <v>0.25</v>
      </c>
      <c r="I31" s="14">
        <v>6.92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20.16</v>
      </c>
      <c r="U31" s="14">
        <v>104.48</v>
      </c>
      <c r="V31" s="14">
        <v>0</v>
      </c>
      <c r="W31" s="14">
        <v>8.18</v>
      </c>
      <c r="X31" s="14">
        <v>7.35</v>
      </c>
      <c r="Y31" s="14">
        <v>0</v>
      </c>
      <c r="Z31" s="14">
        <v>6.36</v>
      </c>
      <c r="AA31" s="15">
        <v>0</v>
      </c>
    </row>
    <row r="32" spans="1:27" x14ac:dyDescent="0.25">
      <c r="A32" s="12" t="s">
        <v>354</v>
      </c>
      <c r="B32" s="13" t="s">
        <v>227</v>
      </c>
      <c r="C32" s="14">
        <v>1</v>
      </c>
      <c r="D32" s="14">
        <v>14</v>
      </c>
      <c r="E32" s="14">
        <v>0</v>
      </c>
      <c r="F32" s="14">
        <v>11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4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5">
        <v>0</v>
      </c>
    </row>
    <row r="33" spans="1:27" x14ac:dyDescent="0.25">
      <c r="A33" s="12" t="s">
        <v>353</v>
      </c>
      <c r="B33" s="13" t="s">
        <v>229</v>
      </c>
      <c r="C33" s="14">
        <v>20</v>
      </c>
      <c r="D33" s="14">
        <v>74.55</v>
      </c>
      <c r="E33" s="14">
        <v>12.53</v>
      </c>
      <c r="F33" s="14">
        <v>56.72</v>
      </c>
      <c r="G33" s="14">
        <v>7.8</v>
      </c>
      <c r="H33" s="14">
        <v>0.05</v>
      </c>
      <c r="I33" s="14">
        <v>1.26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8.3000000000000007</v>
      </c>
      <c r="U33" s="14">
        <v>21.11</v>
      </c>
      <c r="V33" s="14">
        <v>0</v>
      </c>
      <c r="W33" s="14">
        <v>3.59</v>
      </c>
      <c r="X33" s="14">
        <v>3.84</v>
      </c>
      <c r="Y33" s="14">
        <v>0</v>
      </c>
      <c r="Z33" s="14">
        <v>2.74</v>
      </c>
      <c r="AA33" s="15">
        <v>0.04</v>
      </c>
    </row>
    <row r="34" spans="1:27" x14ac:dyDescent="0.25">
      <c r="A34" s="12" t="s">
        <v>352</v>
      </c>
      <c r="B34" s="13" t="s">
        <v>231</v>
      </c>
      <c r="C34" s="14">
        <v>266</v>
      </c>
      <c r="D34" s="14">
        <v>879.83</v>
      </c>
      <c r="E34" s="14">
        <v>79.900000000000006</v>
      </c>
      <c r="F34" s="14">
        <v>673.51</v>
      </c>
      <c r="G34" s="14">
        <v>160.47</v>
      </c>
      <c r="H34" s="14">
        <v>0.54</v>
      </c>
      <c r="I34" s="14">
        <v>20.57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60.78</v>
      </c>
      <c r="U34" s="14">
        <v>409.9</v>
      </c>
      <c r="V34" s="14">
        <v>0</v>
      </c>
      <c r="W34" s="14">
        <v>14.98</v>
      </c>
      <c r="X34" s="14">
        <v>36.54</v>
      </c>
      <c r="Y34" s="14">
        <v>0</v>
      </c>
      <c r="Z34" s="14">
        <v>13.51</v>
      </c>
      <c r="AA34" s="15">
        <v>7.0000000000000007E-2</v>
      </c>
    </row>
    <row r="35" spans="1:27" x14ac:dyDescent="0.25">
      <c r="A35" s="12" t="s">
        <v>351</v>
      </c>
      <c r="B35" s="13" t="s">
        <v>233</v>
      </c>
      <c r="C35" s="14">
        <v>233</v>
      </c>
      <c r="D35" s="14">
        <v>286.55</v>
      </c>
      <c r="E35" s="14">
        <v>18.36</v>
      </c>
      <c r="F35" s="14">
        <v>220.29</v>
      </c>
      <c r="G35" s="14">
        <v>191.71</v>
      </c>
      <c r="H35" s="14">
        <v>0.04</v>
      </c>
      <c r="I35" s="14">
        <v>1.02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15.81</v>
      </c>
      <c r="U35" s="14">
        <v>149.34</v>
      </c>
      <c r="V35" s="14">
        <v>0</v>
      </c>
      <c r="W35" s="14">
        <v>4.99</v>
      </c>
      <c r="X35" s="14">
        <v>5.6</v>
      </c>
      <c r="Y35" s="14">
        <v>0</v>
      </c>
      <c r="Z35" s="14">
        <v>4.07</v>
      </c>
      <c r="AA35" s="15">
        <v>0.03</v>
      </c>
    </row>
    <row r="36" spans="1:27" x14ac:dyDescent="0.25">
      <c r="A36" s="12" t="s">
        <v>350</v>
      </c>
      <c r="B36" s="13" t="s">
        <v>235</v>
      </c>
      <c r="C36" s="14">
        <v>6</v>
      </c>
      <c r="D36" s="14">
        <v>85</v>
      </c>
      <c r="E36" s="14">
        <v>0</v>
      </c>
      <c r="F36" s="14">
        <v>65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2</v>
      </c>
      <c r="U36" s="14">
        <v>22</v>
      </c>
      <c r="V36" s="14">
        <v>0</v>
      </c>
      <c r="W36" s="14">
        <v>3</v>
      </c>
      <c r="X36" s="14">
        <v>0</v>
      </c>
      <c r="Y36" s="14">
        <v>0</v>
      </c>
      <c r="Z36" s="14">
        <v>0</v>
      </c>
      <c r="AA36" s="15">
        <v>0</v>
      </c>
    </row>
    <row r="37" spans="1:27" ht="45" x14ac:dyDescent="0.25">
      <c r="A37" s="12" t="s">
        <v>349</v>
      </c>
      <c r="B37" s="13" t="s">
        <v>237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5">
        <v>0</v>
      </c>
    </row>
    <row r="38" spans="1:27" ht="30" x14ac:dyDescent="0.25">
      <c r="A38" s="12" t="s">
        <v>348</v>
      </c>
      <c r="B38" s="13" t="s">
        <v>239</v>
      </c>
      <c r="C38" s="14">
        <v>2388</v>
      </c>
      <c r="D38" s="14">
        <v>56997.49</v>
      </c>
      <c r="E38" s="14">
        <v>27028.400000000001</v>
      </c>
      <c r="F38" s="14">
        <v>42453.43</v>
      </c>
      <c r="G38" s="14">
        <v>54281.84</v>
      </c>
      <c r="H38" s="14">
        <v>146.69</v>
      </c>
      <c r="I38" s="14">
        <v>20971.330000000002</v>
      </c>
      <c r="J38" s="14">
        <v>47</v>
      </c>
      <c r="K38" s="14">
        <v>7384.94</v>
      </c>
      <c r="L38" s="14">
        <v>2828.37</v>
      </c>
      <c r="M38" s="14">
        <v>100</v>
      </c>
      <c r="N38" s="14">
        <v>39392.32</v>
      </c>
      <c r="O38" s="14">
        <v>25823.61</v>
      </c>
      <c r="P38" s="14">
        <v>27122.639999999999</v>
      </c>
      <c r="Q38" s="14">
        <v>0</v>
      </c>
      <c r="R38" s="14">
        <v>3599.73</v>
      </c>
      <c r="S38" s="14">
        <v>0</v>
      </c>
      <c r="T38" s="14">
        <v>7330.25</v>
      </c>
      <c r="U38" s="14">
        <v>17336.82</v>
      </c>
      <c r="V38" s="14">
        <v>55.61</v>
      </c>
      <c r="W38" s="14">
        <v>2430.33</v>
      </c>
      <c r="X38" s="14">
        <v>5876.85</v>
      </c>
      <c r="Y38" s="14">
        <v>0</v>
      </c>
      <c r="Z38" s="14">
        <v>1276.54</v>
      </c>
      <c r="AA38" s="15">
        <v>278</v>
      </c>
    </row>
    <row r="39" spans="1:27" ht="30" x14ac:dyDescent="0.25">
      <c r="A39" s="16" t="s">
        <v>347</v>
      </c>
      <c r="B39" s="17" t="s">
        <v>241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94C1-A383-4ACF-A75B-863EBBA5E7B9}">
  <sheetPr>
    <outlinePr summaryBelow="0"/>
  </sheetPr>
  <dimension ref="A1:G1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7109375" style="1" customWidth="1"/>
    <col min="2" max="2" width="6.85546875" style="1" customWidth="1"/>
    <col min="3" max="7" width="16.42578125" style="2" bestFit="1" customWidth="1"/>
    <col min="8" max="16384" width="9.140625" style="1"/>
  </cols>
  <sheetData>
    <row r="1" spans="1:7" x14ac:dyDescent="0.25">
      <c r="A1" s="3" t="s">
        <v>447</v>
      </c>
    </row>
    <row r="2" spans="1:7" ht="60" x14ac:dyDescent="0.25">
      <c r="A2" s="4"/>
      <c r="B2" s="5"/>
      <c r="C2" s="6" t="s">
        <v>446</v>
      </c>
      <c r="D2" s="6" t="s">
        <v>445</v>
      </c>
      <c r="E2" s="6" t="s">
        <v>444</v>
      </c>
      <c r="F2" s="6" t="s">
        <v>443</v>
      </c>
      <c r="G2" s="7" t="s">
        <v>442</v>
      </c>
    </row>
    <row r="3" spans="1:7" x14ac:dyDescent="0.25">
      <c r="A3" s="8"/>
      <c r="B3" s="9"/>
      <c r="C3" s="10" t="s">
        <v>7</v>
      </c>
      <c r="D3" s="10" t="s">
        <v>8</v>
      </c>
      <c r="E3" s="10" t="s">
        <v>10</v>
      </c>
      <c r="F3" s="10" t="s">
        <v>441</v>
      </c>
      <c r="G3" s="11" t="s">
        <v>440</v>
      </c>
    </row>
    <row r="4" spans="1:7" x14ac:dyDescent="0.25">
      <c r="A4" s="12" t="s">
        <v>439</v>
      </c>
      <c r="B4" s="13" t="s">
        <v>7</v>
      </c>
      <c r="C4" s="14">
        <v>210</v>
      </c>
      <c r="D4" s="14">
        <v>35146.19</v>
      </c>
      <c r="E4" s="14">
        <v>20720.63</v>
      </c>
      <c r="F4" s="14">
        <v>590</v>
      </c>
      <c r="G4" s="15">
        <v>118113.9</v>
      </c>
    </row>
    <row r="5" spans="1:7" x14ac:dyDescent="0.25">
      <c r="A5" s="12" t="s">
        <v>438</v>
      </c>
      <c r="B5" s="13" t="s">
        <v>173</v>
      </c>
      <c r="C5" s="14">
        <v>183</v>
      </c>
      <c r="D5" s="14">
        <v>32996.879999999997</v>
      </c>
      <c r="E5" s="14">
        <v>15772.12</v>
      </c>
      <c r="F5" s="14">
        <v>411</v>
      </c>
      <c r="G5" s="15">
        <v>85291.86</v>
      </c>
    </row>
    <row r="6" spans="1:7" x14ac:dyDescent="0.25">
      <c r="A6" s="12" t="s">
        <v>437</v>
      </c>
      <c r="B6" s="13" t="s">
        <v>201</v>
      </c>
      <c r="C6" s="14">
        <v>5</v>
      </c>
      <c r="D6" s="14">
        <v>625.73</v>
      </c>
      <c r="E6" s="14">
        <v>603.54999999999995</v>
      </c>
      <c r="F6" s="14">
        <v>24</v>
      </c>
      <c r="G6" s="15">
        <v>3612.57</v>
      </c>
    </row>
    <row r="7" spans="1:7" x14ac:dyDescent="0.25">
      <c r="A7" s="12" t="s">
        <v>436</v>
      </c>
      <c r="B7" s="13" t="s">
        <v>219</v>
      </c>
      <c r="C7" s="14">
        <v>0</v>
      </c>
      <c r="D7" s="14">
        <v>0</v>
      </c>
      <c r="E7" s="14">
        <v>0</v>
      </c>
      <c r="F7" s="14">
        <v>2</v>
      </c>
      <c r="G7" s="15">
        <v>270</v>
      </c>
    </row>
    <row r="8" spans="1:7" x14ac:dyDescent="0.25">
      <c r="A8" s="12" t="s">
        <v>435</v>
      </c>
      <c r="B8" s="13" t="s">
        <v>237</v>
      </c>
      <c r="C8" s="14">
        <v>11</v>
      </c>
      <c r="D8" s="14">
        <v>1137.9000000000001</v>
      </c>
      <c r="E8" s="14">
        <v>4082.03</v>
      </c>
      <c r="F8" s="14">
        <v>50</v>
      </c>
      <c r="G8" s="15">
        <v>7685.78</v>
      </c>
    </row>
    <row r="9" spans="1:7" x14ac:dyDescent="0.25">
      <c r="A9" s="12" t="s">
        <v>434</v>
      </c>
      <c r="B9" s="13" t="s">
        <v>239</v>
      </c>
      <c r="C9" s="14">
        <v>0</v>
      </c>
      <c r="D9" s="14">
        <v>0</v>
      </c>
      <c r="E9" s="14">
        <v>0</v>
      </c>
      <c r="F9" s="14">
        <v>0</v>
      </c>
      <c r="G9" s="15">
        <v>0</v>
      </c>
    </row>
    <row r="10" spans="1:7" x14ac:dyDescent="0.25">
      <c r="A10" s="12" t="s">
        <v>433</v>
      </c>
      <c r="B10" s="13" t="s">
        <v>432</v>
      </c>
      <c r="C10" s="14">
        <v>7</v>
      </c>
      <c r="D10" s="14">
        <v>251.31</v>
      </c>
      <c r="E10" s="14">
        <v>224.66</v>
      </c>
      <c r="F10" s="14">
        <v>72</v>
      </c>
      <c r="G10" s="15">
        <v>16004.25</v>
      </c>
    </row>
    <row r="11" spans="1:7" x14ac:dyDescent="0.25">
      <c r="A11" s="12" t="s">
        <v>431</v>
      </c>
      <c r="B11" s="13" t="s">
        <v>430</v>
      </c>
      <c r="C11" s="14">
        <v>1</v>
      </c>
      <c r="D11" s="14">
        <v>16.37</v>
      </c>
      <c r="E11" s="14">
        <v>0</v>
      </c>
      <c r="F11" s="14">
        <v>2</v>
      </c>
      <c r="G11" s="15">
        <v>73</v>
      </c>
    </row>
    <row r="12" spans="1:7" x14ac:dyDescent="0.25">
      <c r="A12" s="12" t="s">
        <v>429</v>
      </c>
      <c r="B12" s="13" t="s">
        <v>428</v>
      </c>
      <c r="C12" s="14">
        <v>3</v>
      </c>
      <c r="D12" s="14">
        <v>118</v>
      </c>
      <c r="E12" s="14">
        <v>38.270000000000003</v>
      </c>
      <c r="F12" s="14">
        <v>29</v>
      </c>
      <c r="G12" s="15">
        <v>5176.4399999999996</v>
      </c>
    </row>
    <row r="13" spans="1:7" x14ac:dyDescent="0.25">
      <c r="A13" s="12" t="s">
        <v>427</v>
      </c>
      <c r="B13" s="13" t="s">
        <v>8</v>
      </c>
      <c r="C13" s="14">
        <v>45</v>
      </c>
      <c r="D13" s="14">
        <v>11452.69</v>
      </c>
      <c r="E13" s="14">
        <v>4221.38</v>
      </c>
      <c r="F13" s="14">
        <v>183</v>
      </c>
      <c r="G13" s="15">
        <v>44703.47</v>
      </c>
    </row>
    <row r="14" spans="1:7" x14ac:dyDescent="0.25">
      <c r="A14" s="12" t="s">
        <v>426</v>
      </c>
      <c r="B14" s="13" t="s">
        <v>9</v>
      </c>
      <c r="C14" s="14">
        <v>288</v>
      </c>
      <c r="D14" s="14">
        <v>49252.36</v>
      </c>
      <c r="E14" s="14">
        <v>35556.17</v>
      </c>
      <c r="F14" s="14">
        <v>432</v>
      </c>
      <c r="G14" s="15">
        <v>144979.47</v>
      </c>
    </row>
    <row r="15" spans="1:7" x14ac:dyDescent="0.25">
      <c r="A15" s="16" t="s">
        <v>344</v>
      </c>
      <c r="B15" s="17" t="s">
        <v>345</v>
      </c>
      <c r="C15" s="18">
        <v>543</v>
      </c>
      <c r="D15" s="18">
        <v>95851.24</v>
      </c>
      <c r="E15" s="18">
        <v>60498.18</v>
      </c>
      <c r="F15" s="18">
        <v>1205</v>
      </c>
      <c r="G15" s="19">
        <v>307796.84000000003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1FF1-5345-4DEE-AD28-D0C5547D2C8D}">
  <sheetPr>
    <outlinePr summaryBelow="0"/>
  </sheetPr>
  <dimension ref="A1:AL35"/>
  <sheetViews>
    <sheetView zoomScaleNormal="100" workbookViewId="0">
      <pane xSplit="2" ySplit="3" topLeftCell="C10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6.85546875" style="1" customWidth="1"/>
    <col min="2" max="2" width="7" style="1" customWidth="1"/>
    <col min="3" max="38" width="16.42578125" style="2" bestFit="1" customWidth="1"/>
    <col min="39" max="16384" width="9.140625" style="1"/>
  </cols>
  <sheetData>
    <row r="1" spans="1:38" x14ac:dyDescent="0.25">
      <c r="A1" s="3" t="s">
        <v>538</v>
      </c>
    </row>
    <row r="2" spans="1:38" ht="90" x14ac:dyDescent="0.25">
      <c r="A2" s="4"/>
      <c r="B2" s="5"/>
      <c r="C2" s="6" t="s">
        <v>537</v>
      </c>
      <c r="D2" s="6" t="s">
        <v>536</v>
      </c>
      <c r="E2" s="6" t="s">
        <v>535</v>
      </c>
      <c r="F2" s="6" t="s">
        <v>534</v>
      </c>
      <c r="G2" s="6" t="s">
        <v>533</v>
      </c>
      <c r="H2" s="6" t="s">
        <v>532</v>
      </c>
      <c r="I2" s="6" t="s">
        <v>531</v>
      </c>
      <c r="J2" s="6" t="s">
        <v>530</v>
      </c>
      <c r="K2" s="6" t="s">
        <v>529</v>
      </c>
      <c r="L2" s="6" t="s">
        <v>528</v>
      </c>
      <c r="M2" s="6" t="s">
        <v>527</v>
      </c>
      <c r="N2" s="6" t="s">
        <v>526</v>
      </c>
      <c r="O2" s="6" t="s">
        <v>525</v>
      </c>
      <c r="P2" s="6" t="s">
        <v>524</v>
      </c>
      <c r="Q2" s="6" t="s">
        <v>523</v>
      </c>
      <c r="R2" s="6" t="s">
        <v>522</v>
      </c>
      <c r="S2" s="6" t="s">
        <v>521</v>
      </c>
      <c r="T2" s="6" t="s">
        <v>520</v>
      </c>
      <c r="U2" s="6" t="s">
        <v>519</v>
      </c>
      <c r="V2" s="6" t="s">
        <v>518</v>
      </c>
      <c r="W2" s="6" t="s">
        <v>517</v>
      </c>
      <c r="X2" s="6" t="s">
        <v>516</v>
      </c>
      <c r="Y2" s="6" t="s">
        <v>515</v>
      </c>
      <c r="Z2" s="6" t="s">
        <v>514</v>
      </c>
      <c r="AA2" s="6" t="s">
        <v>513</v>
      </c>
      <c r="AB2" s="6" t="s">
        <v>512</v>
      </c>
      <c r="AC2" s="6" t="s">
        <v>511</v>
      </c>
      <c r="AD2" s="6" t="s">
        <v>510</v>
      </c>
      <c r="AE2" s="6" t="s">
        <v>509</v>
      </c>
      <c r="AF2" s="6" t="s">
        <v>508</v>
      </c>
      <c r="AG2" s="6" t="s">
        <v>507</v>
      </c>
      <c r="AH2" s="6" t="s">
        <v>506</v>
      </c>
      <c r="AI2" s="6" t="s">
        <v>505</v>
      </c>
      <c r="AJ2" s="6" t="s">
        <v>504</v>
      </c>
      <c r="AK2" s="6" t="s">
        <v>503</v>
      </c>
      <c r="AL2" s="7" t="s">
        <v>502</v>
      </c>
    </row>
    <row r="3" spans="1:38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399</v>
      </c>
      <c r="G3" s="10" t="s">
        <v>398</v>
      </c>
      <c r="H3" s="10" t="s">
        <v>397</v>
      </c>
      <c r="I3" s="10" t="s">
        <v>396</v>
      </c>
      <c r="J3" s="10" t="s">
        <v>501</v>
      </c>
      <c r="K3" s="10" t="s">
        <v>500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395</v>
      </c>
      <c r="Q3" s="10" t="s">
        <v>441</v>
      </c>
      <c r="R3" s="10" t="s">
        <v>440</v>
      </c>
      <c r="S3" s="10" t="s">
        <v>499</v>
      </c>
      <c r="T3" s="10" t="s">
        <v>498</v>
      </c>
      <c r="U3" s="10" t="s">
        <v>497</v>
      </c>
      <c r="V3" s="10" t="s">
        <v>496</v>
      </c>
      <c r="W3" s="10" t="s">
        <v>495</v>
      </c>
      <c r="X3" s="10" t="s">
        <v>494</v>
      </c>
      <c r="Y3" s="10" t="s">
        <v>493</v>
      </c>
      <c r="Z3" s="10" t="s">
        <v>492</v>
      </c>
      <c r="AA3" s="10" t="s">
        <v>491</v>
      </c>
      <c r="AB3" s="10" t="s">
        <v>490</v>
      </c>
      <c r="AC3" s="10" t="s">
        <v>489</v>
      </c>
      <c r="AD3" s="10" t="s">
        <v>488</v>
      </c>
      <c r="AE3" s="10" t="s">
        <v>487</v>
      </c>
      <c r="AF3" s="10" t="s">
        <v>486</v>
      </c>
      <c r="AG3" s="10" t="s">
        <v>485</v>
      </c>
      <c r="AH3" s="10" t="s">
        <v>484</v>
      </c>
      <c r="AI3" s="10" t="s">
        <v>483</v>
      </c>
      <c r="AJ3" s="10" t="s">
        <v>482</v>
      </c>
      <c r="AK3" s="10" t="s">
        <v>481</v>
      </c>
      <c r="AL3" s="11" t="s">
        <v>480</v>
      </c>
    </row>
    <row r="4" spans="1:38" x14ac:dyDescent="0.25">
      <c r="A4" s="12" t="s">
        <v>479</v>
      </c>
      <c r="B4" s="13" t="s">
        <v>15</v>
      </c>
      <c r="C4" s="14">
        <v>702255</v>
      </c>
      <c r="D4" s="14">
        <v>3219958</v>
      </c>
      <c r="E4" s="14">
        <v>481435296.14999998</v>
      </c>
      <c r="F4" s="14">
        <v>1091422746.98</v>
      </c>
      <c r="G4" s="14">
        <v>35829812.200000003</v>
      </c>
      <c r="H4" s="14">
        <v>363059</v>
      </c>
      <c r="I4" s="14">
        <v>167428</v>
      </c>
      <c r="J4" s="14">
        <v>909</v>
      </c>
      <c r="K4" s="14">
        <v>1269</v>
      </c>
      <c r="L4" s="14">
        <v>415763.95</v>
      </c>
      <c r="M4" s="14">
        <v>0</v>
      </c>
      <c r="N4" s="14">
        <v>22021.43</v>
      </c>
      <c r="O4" s="14">
        <v>0</v>
      </c>
      <c r="P4" s="14">
        <v>302463.56</v>
      </c>
      <c r="Q4" s="14">
        <v>5191</v>
      </c>
      <c r="R4" s="14">
        <v>4081</v>
      </c>
      <c r="S4" s="14">
        <v>1356</v>
      </c>
      <c r="T4" s="14">
        <v>1414</v>
      </c>
      <c r="U4" s="14">
        <v>1414</v>
      </c>
      <c r="V4" s="14">
        <v>100</v>
      </c>
      <c r="W4" s="14">
        <v>155388.5</v>
      </c>
      <c r="X4" s="14">
        <v>0</v>
      </c>
      <c r="Y4" s="14">
        <v>9303.23</v>
      </c>
      <c r="Z4" s="14">
        <v>0</v>
      </c>
      <c r="AA4" s="14">
        <v>14241.59</v>
      </c>
      <c r="AB4" s="14">
        <v>3569.2</v>
      </c>
      <c r="AC4" s="14">
        <v>47621.54</v>
      </c>
      <c r="AD4" s="14">
        <v>1112.48</v>
      </c>
      <c r="AE4" s="14">
        <v>2823.02</v>
      </c>
      <c r="AF4" s="14">
        <v>94657.53</v>
      </c>
      <c r="AG4" s="14">
        <v>616.61</v>
      </c>
      <c r="AH4" s="14">
        <v>7896.83</v>
      </c>
      <c r="AI4" s="14">
        <v>8035.94</v>
      </c>
      <c r="AJ4" s="14">
        <v>8</v>
      </c>
      <c r="AK4" s="14">
        <v>2107.4</v>
      </c>
      <c r="AL4" s="15">
        <v>1136.19</v>
      </c>
    </row>
    <row r="5" spans="1:38" x14ac:dyDescent="0.25">
      <c r="A5" s="12" t="s">
        <v>478</v>
      </c>
      <c r="B5" s="13" t="s">
        <v>35</v>
      </c>
      <c r="C5" s="14">
        <v>29273</v>
      </c>
      <c r="D5" s="14">
        <v>86648</v>
      </c>
      <c r="E5" s="14">
        <v>11271754</v>
      </c>
      <c r="F5" s="14">
        <v>76453616.400000006</v>
      </c>
      <c r="G5" s="14">
        <v>4825109.9800000004</v>
      </c>
      <c r="H5" s="14">
        <v>20832</v>
      </c>
      <c r="I5" s="14">
        <v>2040</v>
      </c>
      <c r="J5" s="14">
        <v>261</v>
      </c>
      <c r="K5" s="14">
        <v>531</v>
      </c>
      <c r="L5" s="14">
        <v>617963.46</v>
      </c>
      <c r="M5" s="14">
        <v>0</v>
      </c>
      <c r="N5" s="14">
        <v>20396.189999999999</v>
      </c>
      <c r="O5" s="14">
        <v>0</v>
      </c>
      <c r="P5" s="14">
        <v>459178.29</v>
      </c>
      <c r="Q5" s="14">
        <v>36611</v>
      </c>
      <c r="R5" s="14">
        <v>32303</v>
      </c>
      <c r="S5" s="14">
        <v>5103</v>
      </c>
      <c r="T5" s="14">
        <v>4594</v>
      </c>
      <c r="U5" s="14">
        <v>4594</v>
      </c>
      <c r="V5" s="14">
        <v>2</v>
      </c>
      <c r="W5" s="14">
        <v>309325.19</v>
      </c>
      <c r="X5" s="14">
        <v>0</v>
      </c>
      <c r="Y5" s="14">
        <v>4479.8500000000004</v>
      </c>
      <c r="Z5" s="14">
        <v>0</v>
      </c>
      <c r="AA5" s="14">
        <v>5199.26</v>
      </c>
      <c r="AB5" s="14">
        <v>1512.19</v>
      </c>
      <c r="AC5" s="14">
        <v>57300.07</v>
      </c>
      <c r="AD5" s="14">
        <v>10359.64</v>
      </c>
      <c r="AE5" s="14">
        <v>0</v>
      </c>
      <c r="AF5" s="14">
        <v>97999.16</v>
      </c>
      <c r="AG5" s="14">
        <v>4600.7700000000004</v>
      </c>
      <c r="AH5" s="14">
        <v>7672.48</v>
      </c>
      <c r="AI5" s="14">
        <v>10664.56</v>
      </c>
      <c r="AJ5" s="14">
        <v>600</v>
      </c>
      <c r="AK5" s="14">
        <v>1547.16</v>
      </c>
      <c r="AL5" s="15">
        <v>798.85</v>
      </c>
    </row>
    <row r="6" spans="1:38" x14ac:dyDescent="0.25">
      <c r="A6" s="12" t="s">
        <v>477</v>
      </c>
      <c r="B6" s="13" t="s">
        <v>43</v>
      </c>
      <c r="C6" s="14">
        <v>55550</v>
      </c>
      <c r="D6" s="14">
        <v>60136</v>
      </c>
      <c r="E6" s="14">
        <v>9458005</v>
      </c>
      <c r="F6" s="14">
        <v>115765996.5</v>
      </c>
      <c r="G6" s="14">
        <v>4275515.68</v>
      </c>
      <c r="H6" s="14">
        <v>28540</v>
      </c>
      <c r="I6" s="14">
        <v>15317</v>
      </c>
      <c r="J6" s="14">
        <v>242</v>
      </c>
      <c r="K6" s="14">
        <v>528</v>
      </c>
      <c r="L6" s="14">
        <v>564693.15</v>
      </c>
      <c r="M6" s="14">
        <v>0</v>
      </c>
      <c r="N6" s="14">
        <v>63864.01</v>
      </c>
      <c r="O6" s="14">
        <v>0</v>
      </c>
      <c r="P6" s="14">
        <v>412598.33</v>
      </c>
      <c r="Q6" s="14">
        <v>4627</v>
      </c>
      <c r="R6" s="14">
        <v>3966</v>
      </c>
      <c r="S6" s="14">
        <v>596</v>
      </c>
      <c r="T6" s="14">
        <v>2328</v>
      </c>
      <c r="U6" s="14">
        <v>2328</v>
      </c>
      <c r="V6" s="14">
        <v>52</v>
      </c>
      <c r="W6" s="14">
        <v>318683.07</v>
      </c>
      <c r="X6" s="14">
        <v>0</v>
      </c>
      <c r="Y6" s="14">
        <v>45033.51</v>
      </c>
      <c r="Z6" s="14">
        <v>0</v>
      </c>
      <c r="AA6" s="14">
        <v>23957.57</v>
      </c>
      <c r="AB6" s="14">
        <v>2636.51</v>
      </c>
      <c r="AC6" s="14">
        <v>66782.98</v>
      </c>
      <c r="AD6" s="14">
        <v>28464.01</v>
      </c>
      <c r="AE6" s="14">
        <v>402</v>
      </c>
      <c r="AF6" s="14">
        <v>143160.4</v>
      </c>
      <c r="AG6" s="14">
        <v>491.11</v>
      </c>
      <c r="AH6" s="14">
        <v>10142.56</v>
      </c>
      <c r="AI6" s="14">
        <v>15224.58</v>
      </c>
      <c r="AJ6" s="14">
        <v>9869.17</v>
      </c>
      <c r="AK6" s="14">
        <v>5739.16</v>
      </c>
      <c r="AL6" s="15">
        <v>2891.47</v>
      </c>
    </row>
    <row r="7" spans="1:38" x14ac:dyDescent="0.25">
      <c r="A7" s="12" t="s">
        <v>476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5">
        <v>0</v>
      </c>
    </row>
    <row r="8" spans="1:38" x14ac:dyDescent="0.25">
      <c r="A8" s="12" t="s">
        <v>475</v>
      </c>
      <c r="B8" s="13" t="s">
        <v>55</v>
      </c>
      <c r="C8" s="14">
        <v>16</v>
      </c>
      <c r="D8" s="14">
        <v>16</v>
      </c>
      <c r="E8" s="14">
        <v>2120</v>
      </c>
      <c r="F8" s="14">
        <v>4041842.71</v>
      </c>
      <c r="G8" s="14">
        <v>963618.71</v>
      </c>
      <c r="H8" s="14">
        <v>20</v>
      </c>
      <c r="I8" s="14">
        <v>15</v>
      </c>
      <c r="J8" s="14">
        <v>0</v>
      </c>
      <c r="K8" s="14">
        <v>0</v>
      </c>
      <c r="L8" s="14">
        <v>80958.06</v>
      </c>
      <c r="M8" s="14">
        <v>0</v>
      </c>
      <c r="N8" s="14">
        <v>78943.990000000005</v>
      </c>
      <c r="O8" s="14">
        <v>0</v>
      </c>
      <c r="P8" s="14">
        <v>60730.8</v>
      </c>
      <c r="Q8" s="14">
        <v>1</v>
      </c>
      <c r="R8" s="14">
        <v>0</v>
      </c>
      <c r="S8" s="14">
        <v>0</v>
      </c>
      <c r="T8" s="14">
        <v>1</v>
      </c>
      <c r="U8" s="14">
        <v>1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0.79</v>
      </c>
      <c r="AD8" s="14">
        <v>0</v>
      </c>
      <c r="AE8" s="14">
        <v>0</v>
      </c>
      <c r="AF8" s="14">
        <v>10577.73</v>
      </c>
      <c r="AG8" s="14">
        <v>100.79</v>
      </c>
      <c r="AH8" s="14">
        <v>-65.989999999999995</v>
      </c>
      <c r="AI8" s="14">
        <v>29794.87</v>
      </c>
      <c r="AJ8" s="14">
        <v>0</v>
      </c>
      <c r="AK8" s="14">
        <v>33</v>
      </c>
      <c r="AL8" s="15">
        <v>15</v>
      </c>
    </row>
    <row r="9" spans="1:38" x14ac:dyDescent="0.25">
      <c r="A9" s="12" t="s">
        <v>474</v>
      </c>
      <c r="B9" s="13" t="s">
        <v>61</v>
      </c>
      <c r="C9" s="14">
        <v>55</v>
      </c>
      <c r="D9" s="14">
        <v>55</v>
      </c>
      <c r="E9" s="14">
        <v>7023</v>
      </c>
      <c r="F9" s="14">
        <v>113721.96</v>
      </c>
      <c r="G9" s="14">
        <v>50340.45</v>
      </c>
      <c r="H9" s="14">
        <v>26</v>
      </c>
      <c r="I9" s="14">
        <v>5</v>
      </c>
      <c r="J9" s="14">
        <v>0</v>
      </c>
      <c r="K9" s="14">
        <v>0</v>
      </c>
      <c r="L9" s="14">
        <v>668.55</v>
      </c>
      <c r="M9" s="14">
        <v>0</v>
      </c>
      <c r="N9" s="14">
        <v>15.78</v>
      </c>
      <c r="O9" s="14">
        <v>0</v>
      </c>
      <c r="P9" s="14">
        <v>520.79</v>
      </c>
      <c r="Q9" s="14">
        <v>0</v>
      </c>
      <c r="R9" s="14">
        <v>0</v>
      </c>
      <c r="S9" s="14">
        <v>2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25.26</v>
      </c>
      <c r="Z9" s="14">
        <v>0</v>
      </c>
      <c r="AA9" s="14">
        <v>0</v>
      </c>
      <c r="AB9" s="14">
        <v>2</v>
      </c>
      <c r="AC9" s="14">
        <v>70.37</v>
      </c>
      <c r="AD9" s="14">
        <v>37.93</v>
      </c>
      <c r="AE9" s="14">
        <v>0</v>
      </c>
      <c r="AF9" s="14">
        <v>256.39999999999998</v>
      </c>
      <c r="AG9" s="14">
        <v>0.04</v>
      </c>
      <c r="AH9" s="14">
        <v>6.89</v>
      </c>
      <c r="AI9" s="14">
        <v>4.0599999999999996</v>
      </c>
      <c r="AJ9" s="14">
        <v>0</v>
      </c>
      <c r="AK9" s="14">
        <v>-1.33</v>
      </c>
      <c r="AL9" s="15">
        <v>2.59</v>
      </c>
    </row>
    <row r="10" spans="1:38" x14ac:dyDescent="0.25">
      <c r="A10" s="12" t="s">
        <v>473</v>
      </c>
      <c r="B10" s="13" t="s">
        <v>67</v>
      </c>
      <c r="C10" s="14">
        <v>530</v>
      </c>
      <c r="D10" s="14">
        <v>4797</v>
      </c>
      <c r="E10" s="14">
        <v>166764</v>
      </c>
      <c r="F10" s="14">
        <v>29176375.969999999</v>
      </c>
      <c r="G10" s="14">
        <v>6823550.8799999999</v>
      </c>
      <c r="H10" s="14">
        <v>1669</v>
      </c>
      <c r="I10" s="14">
        <v>0</v>
      </c>
      <c r="J10" s="14">
        <v>0</v>
      </c>
      <c r="K10" s="14">
        <v>0</v>
      </c>
      <c r="L10" s="14">
        <v>61071.17</v>
      </c>
      <c r="M10" s="14">
        <v>0</v>
      </c>
      <c r="N10" s="14">
        <v>31485.9</v>
      </c>
      <c r="O10" s="14">
        <v>0</v>
      </c>
      <c r="P10" s="14">
        <v>44341.89</v>
      </c>
      <c r="Q10" s="14">
        <v>11</v>
      </c>
      <c r="R10" s="14">
        <v>11</v>
      </c>
      <c r="S10" s="14">
        <v>7</v>
      </c>
      <c r="T10" s="14">
        <v>12</v>
      </c>
      <c r="U10" s="14">
        <v>12</v>
      </c>
      <c r="V10" s="14">
        <v>0</v>
      </c>
      <c r="W10" s="14">
        <v>1839.2</v>
      </c>
      <c r="X10" s="14">
        <v>0</v>
      </c>
      <c r="Y10" s="14">
        <v>43</v>
      </c>
      <c r="Z10" s="14">
        <v>0</v>
      </c>
      <c r="AA10" s="14">
        <v>1318.05</v>
      </c>
      <c r="AB10" s="14">
        <v>24.78</v>
      </c>
      <c r="AC10" s="14">
        <v>4340.3100000000004</v>
      </c>
      <c r="AD10" s="14">
        <v>1348.74</v>
      </c>
      <c r="AE10" s="14">
        <v>817</v>
      </c>
      <c r="AF10" s="14">
        <v>12326.62</v>
      </c>
      <c r="AG10" s="14">
        <v>20.399999999999999</v>
      </c>
      <c r="AH10" s="14">
        <v>-221.2</v>
      </c>
      <c r="AI10" s="14">
        <v>7744.82</v>
      </c>
      <c r="AJ10" s="14">
        <v>243.6</v>
      </c>
      <c r="AK10" s="14">
        <v>-22.48</v>
      </c>
      <c r="AL10" s="15">
        <v>90.22</v>
      </c>
    </row>
    <row r="11" spans="1:38" x14ac:dyDescent="0.25">
      <c r="A11" s="12" t="s">
        <v>472</v>
      </c>
      <c r="B11" s="13" t="s">
        <v>75</v>
      </c>
      <c r="C11" s="14">
        <v>118127</v>
      </c>
      <c r="D11" s="14">
        <v>0</v>
      </c>
      <c r="E11" s="14">
        <v>0</v>
      </c>
      <c r="F11" s="14">
        <v>1452402698.72</v>
      </c>
      <c r="G11" s="14">
        <v>178407573.12</v>
      </c>
      <c r="H11" s="14">
        <v>60509</v>
      </c>
      <c r="I11" s="14">
        <v>31253</v>
      </c>
      <c r="J11" s="14">
        <v>238</v>
      </c>
      <c r="K11" s="14">
        <v>417</v>
      </c>
      <c r="L11" s="14">
        <v>521381.96</v>
      </c>
      <c r="M11" s="14">
        <v>7259.91</v>
      </c>
      <c r="N11" s="14">
        <v>296920.08</v>
      </c>
      <c r="O11" s="14">
        <v>211</v>
      </c>
      <c r="P11" s="14">
        <v>369936.87</v>
      </c>
      <c r="Q11" s="14">
        <v>540</v>
      </c>
      <c r="R11" s="14">
        <v>353</v>
      </c>
      <c r="S11" s="14">
        <v>186</v>
      </c>
      <c r="T11" s="14">
        <v>278</v>
      </c>
      <c r="U11" s="14">
        <v>278</v>
      </c>
      <c r="V11" s="14">
        <v>21</v>
      </c>
      <c r="W11" s="14">
        <v>130132.18</v>
      </c>
      <c r="X11" s="14">
        <v>0</v>
      </c>
      <c r="Y11" s="14">
        <v>96085.7</v>
      </c>
      <c r="Z11" s="14">
        <v>0</v>
      </c>
      <c r="AA11" s="14">
        <v>94535.54</v>
      </c>
      <c r="AB11" s="14">
        <v>1266.1300000000001</v>
      </c>
      <c r="AC11" s="14">
        <v>67599.460000000006</v>
      </c>
      <c r="AD11" s="14">
        <v>13241.94</v>
      </c>
      <c r="AE11" s="14">
        <v>4343.66</v>
      </c>
      <c r="AF11" s="14">
        <v>102688.91</v>
      </c>
      <c r="AG11" s="14">
        <v>535.22</v>
      </c>
      <c r="AH11" s="14">
        <v>2932.2</v>
      </c>
      <c r="AI11" s="14">
        <v>42137.35</v>
      </c>
      <c r="AJ11" s="14">
        <v>89.41</v>
      </c>
      <c r="AK11" s="14">
        <v>15569.82</v>
      </c>
      <c r="AL11" s="15">
        <v>814.37</v>
      </c>
    </row>
    <row r="12" spans="1:38" x14ac:dyDescent="0.25">
      <c r="A12" s="12" t="s">
        <v>471</v>
      </c>
      <c r="B12" s="13" t="s">
        <v>77</v>
      </c>
      <c r="C12" s="14">
        <v>91309</v>
      </c>
      <c r="D12" s="14">
        <v>0</v>
      </c>
      <c r="E12" s="14">
        <v>17912253</v>
      </c>
      <c r="F12" s="14">
        <v>288950105.13</v>
      </c>
      <c r="G12" s="14">
        <v>1262239.77</v>
      </c>
      <c r="H12" s="14">
        <v>46882</v>
      </c>
      <c r="I12" s="14">
        <v>24174</v>
      </c>
      <c r="J12" s="14">
        <v>130</v>
      </c>
      <c r="K12" s="14">
        <v>257</v>
      </c>
      <c r="L12" s="14">
        <v>102007.56</v>
      </c>
      <c r="M12" s="14">
        <v>0</v>
      </c>
      <c r="N12" s="14">
        <v>17443.43</v>
      </c>
      <c r="O12" s="14">
        <v>0</v>
      </c>
      <c r="P12" s="14">
        <v>68793.66</v>
      </c>
      <c r="Q12" s="14">
        <v>322</v>
      </c>
      <c r="R12" s="14">
        <v>241</v>
      </c>
      <c r="S12" s="14">
        <v>92</v>
      </c>
      <c r="T12" s="14">
        <v>113</v>
      </c>
      <c r="U12" s="14">
        <v>113</v>
      </c>
      <c r="V12" s="14">
        <v>10</v>
      </c>
      <c r="W12" s="14">
        <v>13654.39</v>
      </c>
      <c r="X12" s="14">
        <v>0</v>
      </c>
      <c r="Y12" s="14">
        <v>797.4</v>
      </c>
      <c r="Z12" s="14">
        <v>0</v>
      </c>
      <c r="AA12" s="14">
        <v>5863.12</v>
      </c>
      <c r="AB12" s="14">
        <v>302.74</v>
      </c>
      <c r="AC12" s="14">
        <v>23222.71</v>
      </c>
      <c r="AD12" s="14">
        <v>2346.29</v>
      </c>
      <c r="AE12" s="14">
        <v>5.21</v>
      </c>
      <c r="AF12" s="14">
        <v>8610.11</v>
      </c>
      <c r="AG12" s="14">
        <v>148.30000000000001</v>
      </c>
      <c r="AH12" s="14">
        <v>-21.21</v>
      </c>
      <c r="AI12" s="14">
        <v>4053.47</v>
      </c>
      <c r="AJ12" s="14">
        <v>89.41</v>
      </c>
      <c r="AK12" s="14">
        <v>1452.89</v>
      </c>
      <c r="AL12" s="15">
        <v>197.64</v>
      </c>
    </row>
    <row r="13" spans="1:38" x14ac:dyDescent="0.25">
      <c r="A13" s="12" t="s">
        <v>470</v>
      </c>
      <c r="B13" s="13" t="s">
        <v>91</v>
      </c>
      <c r="C13" s="14">
        <v>26818</v>
      </c>
      <c r="D13" s="14">
        <v>0</v>
      </c>
      <c r="E13" s="14">
        <v>4969794</v>
      </c>
      <c r="F13" s="14">
        <v>1163452593.5899999</v>
      </c>
      <c r="G13" s="14">
        <v>178407573.12</v>
      </c>
      <c r="H13" s="14">
        <v>13627</v>
      </c>
      <c r="I13" s="14">
        <v>7079</v>
      </c>
      <c r="J13" s="14">
        <v>108</v>
      </c>
      <c r="K13" s="14">
        <v>160</v>
      </c>
      <c r="L13" s="14">
        <v>419374.4</v>
      </c>
      <c r="M13" s="14">
        <v>7259.91</v>
      </c>
      <c r="N13" s="14">
        <v>279476.65000000002</v>
      </c>
      <c r="O13" s="14">
        <v>211</v>
      </c>
      <c r="P13" s="14">
        <v>301143.21000000002</v>
      </c>
      <c r="Q13" s="14">
        <v>218</v>
      </c>
      <c r="R13" s="14">
        <v>112</v>
      </c>
      <c r="S13" s="14">
        <v>94</v>
      </c>
      <c r="T13" s="14">
        <v>165</v>
      </c>
      <c r="U13" s="14">
        <v>165</v>
      </c>
      <c r="V13" s="14">
        <v>11</v>
      </c>
      <c r="W13" s="14">
        <v>116477.79</v>
      </c>
      <c r="X13" s="14">
        <v>0</v>
      </c>
      <c r="Y13" s="14">
        <v>95288.3</v>
      </c>
      <c r="Z13" s="14">
        <v>0</v>
      </c>
      <c r="AA13" s="14">
        <v>94296.54</v>
      </c>
      <c r="AB13" s="14">
        <v>963.39</v>
      </c>
      <c r="AC13" s="14">
        <v>44376.75</v>
      </c>
      <c r="AD13" s="14">
        <v>10895.65</v>
      </c>
      <c r="AE13" s="14">
        <v>4338.45</v>
      </c>
      <c r="AF13" s="14">
        <v>94078.8</v>
      </c>
      <c r="AG13" s="14">
        <v>386.92</v>
      </c>
      <c r="AH13" s="14">
        <v>2953.41</v>
      </c>
      <c r="AI13" s="14">
        <v>38083.879999999997</v>
      </c>
      <c r="AJ13" s="14">
        <v>0</v>
      </c>
      <c r="AK13" s="14">
        <v>14116.93</v>
      </c>
      <c r="AL13" s="15">
        <v>616.73</v>
      </c>
    </row>
    <row r="14" spans="1:38" x14ac:dyDescent="0.25">
      <c r="A14" s="12" t="s">
        <v>469</v>
      </c>
      <c r="B14" s="13" t="s">
        <v>107</v>
      </c>
      <c r="C14" s="14">
        <v>124925</v>
      </c>
      <c r="D14" s="14">
        <v>0</v>
      </c>
      <c r="E14" s="14">
        <v>0</v>
      </c>
      <c r="F14" s="14">
        <v>1083667207.6400001</v>
      </c>
      <c r="G14" s="14">
        <v>321761052.15000004</v>
      </c>
      <c r="H14" s="14">
        <v>57739</v>
      </c>
      <c r="I14" s="14">
        <v>24857</v>
      </c>
      <c r="J14" s="14">
        <v>191</v>
      </c>
      <c r="K14" s="14">
        <v>317</v>
      </c>
      <c r="L14" s="14">
        <v>972286.1</v>
      </c>
      <c r="M14" s="14">
        <v>7432.12</v>
      </c>
      <c r="N14" s="14">
        <v>327232.67</v>
      </c>
      <c r="O14" s="14">
        <v>21738</v>
      </c>
      <c r="P14" s="14">
        <v>662805.94999999995</v>
      </c>
      <c r="Q14" s="14">
        <v>3707</v>
      </c>
      <c r="R14" s="14">
        <v>2838</v>
      </c>
      <c r="S14" s="14">
        <v>720</v>
      </c>
      <c r="T14" s="14">
        <v>1117</v>
      </c>
      <c r="U14" s="14">
        <v>1117</v>
      </c>
      <c r="V14" s="14">
        <v>20</v>
      </c>
      <c r="W14" s="14">
        <v>230545.11</v>
      </c>
      <c r="X14" s="14">
        <v>0</v>
      </c>
      <c r="Y14" s="14">
        <v>62499.55</v>
      </c>
      <c r="Z14" s="14">
        <v>375</v>
      </c>
      <c r="AA14" s="14">
        <v>68237.11</v>
      </c>
      <c r="AB14" s="14">
        <v>1291.53</v>
      </c>
      <c r="AC14" s="14">
        <v>141115.28</v>
      </c>
      <c r="AD14" s="14">
        <v>16296.13</v>
      </c>
      <c r="AE14" s="14">
        <v>10669.25</v>
      </c>
      <c r="AF14" s="14">
        <v>141692.09</v>
      </c>
      <c r="AG14" s="14">
        <v>918.54</v>
      </c>
      <c r="AH14" s="14">
        <v>-24612.23</v>
      </c>
      <c r="AI14" s="14">
        <v>57912.22</v>
      </c>
      <c r="AJ14" s="14">
        <v>175.2</v>
      </c>
      <c r="AK14" s="14">
        <v>9903.6200000000008</v>
      </c>
      <c r="AL14" s="15">
        <v>1778.06</v>
      </c>
    </row>
    <row r="15" spans="1:38" x14ac:dyDescent="0.25">
      <c r="A15" s="12" t="s">
        <v>468</v>
      </c>
      <c r="B15" s="13" t="s">
        <v>109</v>
      </c>
      <c r="C15" s="14">
        <v>102523</v>
      </c>
      <c r="D15" s="14">
        <v>0</v>
      </c>
      <c r="E15" s="14">
        <v>20640387</v>
      </c>
      <c r="F15" s="14">
        <v>138239834.78</v>
      </c>
      <c r="G15" s="14">
        <v>857954.95</v>
      </c>
      <c r="H15" s="14">
        <v>45852</v>
      </c>
      <c r="I15" s="14">
        <v>19010</v>
      </c>
      <c r="J15" s="14">
        <v>90</v>
      </c>
      <c r="K15" s="14">
        <v>159</v>
      </c>
      <c r="L15" s="14">
        <v>320088.03000000003</v>
      </c>
      <c r="M15" s="14">
        <v>0</v>
      </c>
      <c r="N15" s="14">
        <v>19593.62</v>
      </c>
      <c r="O15" s="14">
        <v>0</v>
      </c>
      <c r="P15" s="14">
        <v>211339.1</v>
      </c>
      <c r="Q15" s="14">
        <v>1893</v>
      </c>
      <c r="R15" s="14">
        <v>1286</v>
      </c>
      <c r="S15" s="14">
        <v>351</v>
      </c>
      <c r="T15" s="14">
        <v>619</v>
      </c>
      <c r="U15" s="14">
        <v>619</v>
      </c>
      <c r="V15" s="14">
        <v>8</v>
      </c>
      <c r="W15" s="14">
        <v>92346.32</v>
      </c>
      <c r="X15" s="14">
        <v>0</v>
      </c>
      <c r="Y15" s="14">
        <v>4893.93</v>
      </c>
      <c r="Z15" s="14">
        <v>0</v>
      </c>
      <c r="AA15" s="14">
        <v>7690.49</v>
      </c>
      <c r="AB15" s="14">
        <v>352.96</v>
      </c>
      <c r="AC15" s="14">
        <v>72243.56</v>
      </c>
      <c r="AD15" s="14">
        <v>4022.26</v>
      </c>
      <c r="AE15" s="14">
        <v>0</v>
      </c>
      <c r="AF15" s="14">
        <v>2116.4299999999998</v>
      </c>
      <c r="AG15" s="14">
        <v>327.79</v>
      </c>
      <c r="AH15" s="14">
        <v>-20079.310000000001</v>
      </c>
      <c r="AI15" s="14">
        <v>2818.36</v>
      </c>
      <c r="AJ15" s="14">
        <v>141.43</v>
      </c>
      <c r="AK15" s="14">
        <v>2058.41</v>
      </c>
      <c r="AL15" s="15">
        <v>392.89</v>
      </c>
    </row>
    <row r="16" spans="1:38" x14ac:dyDescent="0.25">
      <c r="A16" s="12" t="s">
        <v>467</v>
      </c>
      <c r="B16" s="13" t="s">
        <v>123</v>
      </c>
      <c r="C16" s="14">
        <v>22402</v>
      </c>
      <c r="D16" s="14">
        <v>0</v>
      </c>
      <c r="E16" s="14">
        <v>4933607</v>
      </c>
      <c r="F16" s="14">
        <v>945427372.86000001</v>
      </c>
      <c r="G16" s="14">
        <v>321695947.14999998</v>
      </c>
      <c r="H16" s="14">
        <v>11887</v>
      </c>
      <c r="I16" s="14">
        <v>5847</v>
      </c>
      <c r="J16" s="14">
        <v>101</v>
      </c>
      <c r="K16" s="14">
        <v>158</v>
      </c>
      <c r="L16" s="14">
        <v>652198.06999999995</v>
      </c>
      <c r="M16" s="14">
        <v>7432.12</v>
      </c>
      <c r="N16" s="14">
        <v>307639.05</v>
      </c>
      <c r="O16" s="14">
        <v>21738</v>
      </c>
      <c r="P16" s="14">
        <v>451466.85</v>
      </c>
      <c r="Q16" s="14">
        <v>1814</v>
      </c>
      <c r="R16" s="14">
        <v>1552</v>
      </c>
      <c r="S16" s="14">
        <v>369</v>
      </c>
      <c r="T16" s="14">
        <v>498</v>
      </c>
      <c r="U16" s="14">
        <v>498</v>
      </c>
      <c r="V16" s="14">
        <v>12</v>
      </c>
      <c r="W16" s="14">
        <v>138198.79</v>
      </c>
      <c r="X16" s="14">
        <v>0</v>
      </c>
      <c r="Y16" s="14">
        <v>57605.62</v>
      </c>
      <c r="Z16" s="14">
        <v>375</v>
      </c>
      <c r="AA16" s="14">
        <v>65000.83</v>
      </c>
      <c r="AB16" s="14">
        <v>938.57</v>
      </c>
      <c r="AC16" s="14">
        <v>68871.72</v>
      </c>
      <c r="AD16" s="14">
        <v>12273.87</v>
      </c>
      <c r="AE16" s="14">
        <v>10669.25</v>
      </c>
      <c r="AF16" s="14">
        <v>139575.66</v>
      </c>
      <c r="AG16" s="14">
        <v>590.75</v>
      </c>
      <c r="AH16" s="14">
        <v>-4532.92</v>
      </c>
      <c r="AI16" s="14">
        <v>55093.86</v>
      </c>
      <c r="AJ16" s="14">
        <v>33.770000000000003</v>
      </c>
      <c r="AK16" s="14">
        <v>7845.21</v>
      </c>
      <c r="AL16" s="15">
        <v>1385.17</v>
      </c>
    </row>
    <row r="17" spans="1:38" x14ac:dyDescent="0.25">
      <c r="A17" s="12" t="s">
        <v>466</v>
      </c>
      <c r="B17" s="13" t="s">
        <v>139</v>
      </c>
      <c r="C17" s="14">
        <v>158270</v>
      </c>
      <c r="D17" s="14">
        <v>0</v>
      </c>
      <c r="E17" s="14">
        <v>0</v>
      </c>
      <c r="F17" s="14">
        <v>2156757755.5899997</v>
      </c>
      <c r="G17" s="14">
        <v>335184862.12</v>
      </c>
      <c r="H17" s="14">
        <v>73121</v>
      </c>
      <c r="I17" s="14">
        <v>35658</v>
      </c>
      <c r="J17" s="14">
        <v>288</v>
      </c>
      <c r="K17" s="14">
        <v>502</v>
      </c>
      <c r="L17" s="14">
        <v>1493668.06</v>
      </c>
      <c r="M17" s="14">
        <v>14692.03</v>
      </c>
      <c r="N17" s="14">
        <v>624152.75</v>
      </c>
      <c r="O17" s="14">
        <v>21949</v>
      </c>
      <c r="P17" s="14">
        <v>1032742.82</v>
      </c>
      <c r="Q17" s="14">
        <v>4247</v>
      </c>
      <c r="R17" s="14">
        <v>3191</v>
      </c>
      <c r="S17" s="14">
        <v>906</v>
      </c>
      <c r="T17" s="14">
        <v>1395</v>
      </c>
      <c r="U17" s="14">
        <v>1395</v>
      </c>
      <c r="V17" s="14">
        <v>41</v>
      </c>
      <c r="W17" s="14">
        <v>360677.29</v>
      </c>
      <c r="X17" s="14">
        <v>0</v>
      </c>
      <c r="Y17" s="14">
        <v>158585.25</v>
      </c>
      <c r="Z17" s="14">
        <v>375</v>
      </c>
      <c r="AA17" s="14">
        <v>143171.56</v>
      </c>
      <c r="AB17" s="14">
        <v>2557.66</v>
      </c>
      <c r="AC17" s="14">
        <v>208714.74</v>
      </c>
      <c r="AD17" s="14">
        <v>29538.07</v>
      </c>
      <c r="AE17" s="14">
        <v>15012.91</v>
      </c>
      <c r="AF17" s="14">
        <v>244381</v>
      </c>
      <c r="AG17" s="14">
        <v>1453.76</v>
      </c>
      <c r="AH17" s="14">
        <v>-21680.03</v>
      </c>
      <c r="AI17" s="14">
        <v>100049.57</v>
      </c>
      <c r="AJ17" s="14">
        <v>264.61</v>
      </c>
      <c r="AK17" s="14">
        <v>25473.439999999999</v>
      </c>
      <c r="AL17" s="15">
        <v>2592.4299999999998</v>
      </c>
    </row>
    <row r="18" spans="1:38" x14ac:dyDescent="0.25">
      <c r="A18" s="12" t="s">
        <v>465</v>
      </c>
      <c r="B18" s="13" t="s">
        <v>141</v>
      </c>
      <c r="C18" s="14">
        <v>124214</v>
      </c>
      <c r="D18" s="14">
        <v>0</v>
      </c>
      <c r="E18" s="14">
        <v>26187948</v>
      </c>
      <c r="F18" s="14">
        <v>320364598.24000001</v>
      </c>
      <c r="G18" s="14">
        <v>1420667.77</v>
      </c>
      <c r="H18" s="14">
        <v>55008</v>
      </c>
      <c r="I18" s="14">
        <v>25994</v>
      </c>
      <c r="J18" s="14">
        <v>142</v>
      </c>
      <c r="K18" s="14">
        <v>282</v>
      </c>
      <c r="L18" s="14">
        <v>422095.59</v>
      </c>
      <c r="M18" s="14">
        <v>0</v>
      </c>
      <c r="N18" s="14">
        <v>37037.050000000003</v>
      </c>
      <c r="O18" s="14">
        <v>0</v>
      </c>
      <c r="P18" s="14">
        <v>280132.76</v>
      </c>
      <c r="Q18" s="14">
        <v>2215</v>
      </c>
      <c r="R18" s="14">
        <v>1527</v>
      </c>
      <c r="S18" s="14">
        <v>443</v>
      </c>
      <c r="T18" s="14">
        <v>732</v>
      </c>
      <c r="U18" s="14">
        <v>732</v>
      </c>
      <c r="V18" s="14">
        <v>18</v>
      </c>
      <c r="W18" s="14">
        <v>106000.71</v>
      </c>
      <c r="X18" s="14">
        <v>0</v>
      </c>
      <c r="Y18" s="14">
        <v>5691.33</v>
      </c>
      <c r="Z18" s="14">
        <v>0</v>
      </c>
      <c r="AA18" s="14">
        <v>11678.88</v>
      </c>
      <c r="AB18" s="14">
        <v>655.7</v>
      </c>
      <c r="AC18" s="14">
        <v>95466.27</v>
      </c>
      <c r="AD18" s="14">
        <v>6368.55</v>
      </c>
      <c r="AE18" s="14">
        <v>5.21</v>
      </c>
      <c r="AF18" s="14">
        <v>10726.54</v>
      </c>
      <c r="AG18" s="14">
        <v>476.09</v>
      </c>
      <c r="AH18" s="14">
        <v>-20100.52</v>
      </c>
      <c r="AI18" s="14">
        <v>6871.83</v>
      </c>
      <c r="AJ18" s="14">
        <v>230.84</v>
      </c>
      <c r="AK18" s="14">
        <v>3511.3</v>
      </c>
      <c r="AL18" s="15">
        <v>590.53</v>
      </c>
    </row>
    <row r="19" spans="1:38" x14ac:dyDescent="0.25">
      <c r="A19" s="12" t="s">
        <v>464</v>
      </c>
      <c r="B19" s="13" t="s">
        <v>155</v>
      </c>
      <c r="C19" s="14">
        <v>34056</v>
      </c>
      <c r="D19" s="14">
        <v>0</v>
      </c>
      <c r="E19" s="14">
        <v>8008500</v>
      </c>
      <c r="F19" s="14">
        <v>1836393157.3499999</v>
      </c>
      <c r="G19" s="14">
        <v>335171048.12</v>
      </c>
      <c r="H19" s="14">
        <v>18113</v>
      </c>
      <c r="I19" s="14">
        <v>9664</v>
      </c>
      <c r="J19" s="14">
        <v>146</v>
      </c>
      <c r="K19" s="14">
        <v>220</v>
      </c>
      <c r="L19" s="14">
        <v>1071572.47</v>
      </c>
      <c r="M19" s="14">
        <v>14692.03</v>
      </c>
      <c r="N19" s="14">
        <v>587115.69999999995</v>
      </c>
      <c r="O19" s="14">
        <v>21949</v>
      </c>
      <c r="P19" s="14">
        <v>752610.06</v>
      </c>
      <c r="Q19" s="14">
        <v>2032</v>
      </c>
      <c r="R19" s="14">
        <v>1664</v>
      </c>
      <c r="S19" s="14">
        <v>463</v>
      </c>
      <c r="T19" s="14">
        <v>663</v>
      </c>
      <c r="U19" s="14">
        <v>663</v>
      </c>
      <c r="V19" s="14">
        <v>23</v>
      </c>
      <c r="W19" s="14">
        <v>254676.58</v>
      </c>
      <c r="X19" s="14">
        <v>0</v>
      </c>
      <c r="Y19" s="14">
        <v>152893.92000000001</v>
      </c>
      <c r="Z19" s="14">
        <v>375</v>
      </c>
      <c r="AA19" s="14">
        <v>139838.28</v>
      </c>
      <c r="AB19" s="14">
        <v>1901.96</v>
      </c>
      <c r="AC19" s="14">
        <v>113248.47</v>
      </c>
      <c r="AD19" s="14">
        <v>23169.52</v>
      </c>
      <c r="AE19" s="14">
        <v>15007.7</v>
      </c>
      <c r="AF19" s="14">
        <v>233654.46</v>
      </c>
      <c r="AG19" s="14">
        <v>977.67</v>
      </c>
      <c r="AH19" s="14">
        <v>-1579.51</v>
      </c>
      <c r="AI19" s="14">
        <v>93177.74</v>
      </c>
      <c r="AJ19" s="14">
        <v>33.770000000000003</v>
      </c>
      <c r="AK19" s="14">
        <v>21962.14</v>
      </c>
      <c r="AL19" s="15">
        <v>2001.9</v>
      </c>
    </row>
    <row r="20" spans="1:38" x14ac:dyDescent="0.25">
      <c r="A20" s="12" t="s">
        <v>463</v>
      </c>
      <c r="B20" s="13" t="s">
        <v>171</v>
      </c>
      <c r="C20" s="14">
        <v>861403</v>
      </c>
      <c r="D20" s="14">
        <v>0</v>
      </c>
      <c r="E20" s="14">
        <v>0</v>
      </c>
      <c r="F20" s="14">
        <v>0</v>
      </c>
      <c r="G20" s="14">
        <v>0</v>
      </c>
      <c r="H20" s="14">
        <v>465902</v>
      </c>
      <c r="I20" s="14">
        <v>0</v>
      </c>
      <c r="J20" s="14">
        <v>0</v>
      </c>
      <c r="K20" s="14">
        <v>0</v>
      </c>
      <c r="L20" s="14">
        <v>2606659.6</v>
      </c>
      <c r="M20" s="14">
        <v>0</v>
      </c>
      <c r="N20" s="14">
        <v>429201.94</v>
      </c>
      <c r="O20" s="14">
        <v>0</v>
      </c>
      <c r="P20" s="14">
        <v>1961494.88</v>
      </c>
      <c r="Q20" s="14">
        <v>16052</v>
      </c>
      <c r="R20" s="14">
        <v>14860</v>
      </c>
      <c r="S20" s="14">
        <v>1967</v>
      </c>
      <c r="T20" s="14">
        <v>11274</v>
      </c>
      <c r="U20" s="14">
        <v>11273</v>
      </c>
      <c r="V20" s="14">
        <v>2168</v>
      </c>
      <c r="W20" s="14">
        <v>1173567.6599999999</v>
      </c>
      <c r="X20" s="14">
        <v>0</v>
      </c>
      <c r="Y20" s="14">
        <v>258933.68</v>
      </c>
      <c r="Z20" s="14">
        <v>0</v>
      </c>
      <c r="AA20" s="14">
        <v>32003.17</v>
      </c>
      <c r="AB20" s="14">
        <v>49531.45</v>
      </c>
      <c r="AC20" s="14">
        <v>465358.21</v>
      </c>
      <c r="AD20" s="14">
        <v>1787.28</v>
      </c>
      <c r="AE20" s="14">
        <v>0</v>
      </c>
      <c r="AF20" s="14">
        <v>798727.92</v>
      </c>
      <c r="AG20" s="14">
        <v>7448.15</v>
      </c>
      <c r="AH20" s="14">
        <v>51774.37</v>
      </c>
      <c r="AI20" s="14">
        <v>128726.78</v>
      </c>
      <c r="AJ20" s="14">
        <v>38728.160000000003</v>
      </c>
      <c r="AK20" s="14">
        <v>55419.69</v>
      </c>
      <c r="AL20" s="15">
        <v>12727.57</v>
      </c>
    </row>
    <row r="21" spans="1:38" x14ac:dyDescent="0.25">
      <c r="A21" s="12" t="s">
        <v>462</v>
      </c>
      <c r="B21" s="13" t="s">
        <v>7</v>
      </c>
      <c r="C21" s="14">
        <v>857409</v>
      </c>
      <c r="D21" s="14">
        <v>858268</v>
      </c>
      <c r="E21" s="14">
        <v>130634697</v>
      </c>
      <c r="F21" s="14">
        <v>0</v>
      </c>
      <c r="G21" s="14">
        <v>0</v>
      </c>
      <c r="H21" s="14">
        <v>463514</v>
      </c>
      <c r="I21" s="14">
        <v>0</v>
      </c>
      <c r="J21" s="14">
        <v>0</v>
      </c>
      <c r="K21" s="14">
        <v>0</v>
      </c>
      <c r="L21" s="14">
        <v>2549662.11</v>
      </c>
      <c r="M21" s="14">
        <v>0</v>
      </c>
      <c r="N21" s="14">
        <v>402173.54</v>
      </c>
      <c r="O21" s="14">
        <v>0</v>
      </c>
      <c r="P21" s="14">
        <v>1919041.45</v>
      </c>
      <c r="Q21" s="14">
        <v>15964</v>
      </c>
      <c r="R21" s="14">
        <v>14813</v>
      </c>
      <c r="S21" s="14">
        <v>1904</v>
      </c>
      <c r="T21" s="14">
        <v>11174</v>
      </c>
      <c r="U21" s="14">
        <v>11173</v>
      </c>
      <c r="V21" s="14">
        <v>2152</v>
      </c>
      <c r="W21" s="14">
        <v>1166182.72</v>
      </c>
      <c r="X21" s="14">
        <v>0</v>
      </c>
      <c r="Y21" s="14">
        <v>256106.31</v>
      </c>
      <c r="Z21" s="14">
        <v>0</v>
      </c>
      <c r="AA21" s="14">
        <v>31743.919999999998</v>
      </c>
      <c r="AB21" s="14">
        <v>48630.93</v>
      </c>
      <c r="AC21" s="14">
        <v>458027.96</v>
      </c>
      <c r="AD21" s="14">
        <v>0</v>
      </c>
      <c r="AE21" s="14">
        <v>0</v>
      </c>
      <c r="AF21" s="14">
        <v>781391.1</v>
      </c>
      <c r="AG21" s="14">
        <v>7392.54</v>
      </c>
      <c r="AH21" s="14">
        <v>49344.04</v>
      </c>
      <c r="AI21" s="14">
        <v>122849.93</v>
      </c>
      <c r="AJ21" s="14">
        <v>38728.160000000003</v>
      </c>
      <c r="AK21" s="14">
        <v>54143.15</v>
      </c>
      <c r="AL21" s="15">
        <v>12449.57</v>
      </c>
    </row>
    <row r="22" spans="1:38" x14ac:dyDescent="0.25">
      <c r="A22" s="12" t="s">
        <v>461</v>
      </c>
      <c r="B22" s="13" t="s">
        <v>173</v>
      </c>
      <c r="C22" s="14">
        <v>663727</v>
      </c>
      <c r="D22" s="14">
        <v>663870</v>
      </c>
      <c r="E22" s="14">
        <v>102632757</v>
      </c>
      <c r="F22" s="14">
        <v>20858914728.060001</v>
      </c>
      <c r="G22" s="14">
        <v>63016171.649999999</v>
      </c>
      <c r="H22" s="14">
        <v>328762</v>
      </c>
      <c r="I22" s="14">
        <v>162146</v>
      </c>
      <c r="J22" s="14">
        <v>1275</v>
      </c>
      <c r="K22" s="14">
        <v>1676</v>
      </c>
      <c r="L22" s="14">
        <v>1894299.54</v>
      </c>
      <c r="M22" s="14">
        <v>0</v>
      </c>
      <c r="N22" s="14">
        <v>292160.34000000003</v>
      </c>
      <c r="O22" s="14">
        <v>0</v>
      </c>
      <c r="P22" s="14">
        <v>1427972.09</v>
      </c>
      <c r="Q22" s="14">
        <v>15250</v>
      </c>
      <c r="R22" s="14">
        <v>14037</v>
      </c>
      <c r="S22" s="14">
        <v>1833</v>
      </c>
      <c r="T22" s="14">
        <v>9843</v>
      </c>
      <c r="U22" s="14">
        <v>9843</v>
      </c>
      <c r="V22" s="14">
        <v>2120</v>
      </c>
      <c r="W22" s="14">
        <v>901731.43</v>
      </c>
      <c r="X22" s="14">
        <v>0</v>
      </c>
      <c r="Y22" s="14">
        <v>112293.9</v>
      </c>
      <c r="Z22" s="14">
        <v>0</v>
      </c>
      <c r="AA22" s="14">
        <v>31291.98</v>
      </c>
      <c r="AB22" s="14">
        <v>38648.800000000003</v>
      </c>
      <c r="AC22" s="14">
        <v>349962.96</v>
      </c>
      <c r="AD22" s="14">
        <v>0</v>
      </c>
      <c r="AE22" s="14">
        <v>0</v>
      </c>
      <c r="AF22" s="14">
        <v>570017.14</v>
      </c>
      <c r="AG22" s="14">
        <v>3282.84</v>
      </c>
      <c r="AH22" s="14">
        <v>40204.31</v>
      </c>
      <c r="AI22" s="14">
        <v>94739.71</v>
      </c>
      <c r="AJ22" s="14">
        <v>38653.160000000003</v>
      </c>
      <c r="AK22" s="14">
        <v>44210.38</v>
      </c>
      <c r="AL22" s="15">
        <v>9569.7999999999993</v>
      </c>
    </row>
    <row r="23" spans="1:38" x14ac:dyDescent="0.25">
      <c r="A23" s="12" t="s">
        <v>460</v>
      </c>
      <c r="B23" s="13" t="s">
        <v>201</v>
      </c>
      <c r="C23" s="14">
        <v>190936</v>
      </c>
      <c r="D23" s="14">
        <v>191652</v>
      </c>
      <c r="E23" s="14">
        <v>27903941</v>
      </c>
      <c r="F23" s="14">
        <v>0</v>
      </c>
      <c r="G23" s="14">
        <v>0</v>
      </c>
      <c r="H23" s="14">
        <v>117674</v>
      </c>
      <c r="I23" s="14">
        <v>0</v>
      </c>
      <c r="J23" s="14">
        <v>0</v>
      </c>
      <c r="K23" s="14">
        <v>0</v>
      </c>
      <c r="L23" s="14">
        <v>595666.25</v>
      </c>
      <c r="M23" s="14">
        <v>0</v>
      </c>
      <c r="N23" s="14">
        <v>107374.84</v>
      </c>
      <c r="O23" s="14">
        <v>0</v>
      </c>
      <c r="P23" s="14">
        <v>445282.04</v>
      </c>
      <c r="Q23" s="14">
        <v>707</v>
      </c>
      <c r="R23" s="14">
        <v>761</v>
      </c>
      <c r="S23" s="14">
        <v>69</v>
      </c>
      <c r="T23" s="14">
        <v>1320</v>
      </c>
      <c r="U23" s="14">
        <v>1320</v>
      </c>
      <c r="V23" s="14">
        <v>25</v>
      </c>
      <c r="W23" s="14">
        <v>262705.21000000002</v>
      </c>
      <c r="X23" s="14">
        <v>0</v>
      </c>
      <c r="Y23" s="14">
        <v>143594.51</v>
      </c>
      <c r="Z23" s="14">
        <v>0</v>
      </c>
      <c r="AA23" s="14">
        <v>14405.46</v>
      </c>
      <c r="AB23" s="14">
        <v>9897.9500000000007</v>
      </c>
      <c r="AC23" s="14">
        <v>104664.63</v>
      </c>
      <c r="AD23" s="14">
        <v>0</v>
      </c>
      <c r="AE23" s="14">
        <v>0</v>
      </c>
      <c r="AF23" s="14">
        <v>188481.93</v>
      </c>
      <c r="AG23" s="14">
        <v>3622.31</v>
      </c>
      <c r="AH23" s="14">
        <v>7226.04</v>
      </c>
      <c r="AI23" s="14">
        <v>27152.94</v>
      </c>
      <c r="AJ23" s="14">
        <v>75</v>
      </c>
      <c r="AK23" s="14">
        <v>9233.61</v>
      </c>
      <c r="AL23" s="15">
        <v>2803.42</v>
      </c>
    </row>
    <row r="24" spans="1:38" x14ac:dyDescent="0.25">
      <c r="A24" s="12" t="s">
        <v>459</v>
      </c>
      <c r="B24" s="13" t="s">
        <v>219</v>
      </c>
      <c r="C24" s="14">
        <v>2746</v>
      </c>
      <c r="D24" s="14">
        <v>2746</v>
      </c>
      <c r="E24" s="14">
        <v>97999</v>
      </c>
      <c r="F24" s="14">
        <v>85235494.430000007</v>
      </c>
      <c r="G24" s="14">
        <v>394868.49</v>
      </c>
      <c r="H24" s="14">
        <v>17078</v>
      </c>
      <c r="I24" s="14">
        <v>0</v>
      </c>
      <c r="J24" s="14">
        <v>0</v>
      </c>
      <c r="K24" s="14">
        <v>0</v>
      </c>
      <c r="L24" s="14">
        <v>59696.32</v>
      </c>
      <c r="M24" s="14">
        <v>0</v>
      </c>
      <c r="N24" s="14">
        <v>2638.36</v>
      </c>
      <c r="O24" s="14">
        <v>0</v>
      </c>
      <c r="P24" s="14">
        <v>45787.32</v>
      </c>
      <c r="Q24" s="14">
        <v>7</v>
      </c>
      <c r="R24" s="14">
        <v>15</v>
      </c>
      <c r="S24" s="14">
        <v>2</v>
      </c>
      <c r="T24" s="14">
        <v>11</v>
      </c>
      <c r="U24" s="14">
        <v>10</v>
      </c>
      <c r="V24" s="14">
        <v>7</v>
      </c>
      <c r="W24" s="14">
        <v>1746.08</v>
      </c>
      <c r="X24" s="14">
        <v>0</v>
      </c>
      <c r="Y24" s="14">
        <v>217.9</v>
      </c>
      <c r="Z24" s="14">
        <v>0</v>
      </c>
      <c r="AA24" s="14">
        <v>993.4</v>
      </c>
      <c r="AB24" s="14">
        <v>84.18</v>
      </c>
      <c r="AC24" s="14">
        <v>3400.37</v>
      </c>
      <c r="AD24" s="14">
        <v>0</v>
      </c>
      <c r="AE24" s="14">
        <v>0</v>
      </c>
      <c r="AF24" s="14">
        <v>22892.03</v>
      </c>
      <c r="AG24" s="14">
        <v>487.39</v>
      </c>
      <c r="AH24" s="14">
        <v>1913.69</v>
      </c>
      <c r="AI24" s="14">
        <v>957.28</v>
      </c>
      <c r="AJ24" s="14">
        <v>0</v>
      </c>
      <c r="AK24" s="14">
        <v>699.16</v>
      </c>
      <c r="AL24" s="15">
        <v>76.349999999999994</v>
      </c>
    </row>
    <row r="25" spans="1:38" x14ac:dyDescent="0.25">
      <c r="A25" s="12" t="s">
        <v>458</v>
      </c>
      <c r="B25" s="13" t="s">
        <v>239</v>
      </c>
      <c r="C25" s="14">
        <v>3994</v>
      </c>
      <c r="D25" s="14">
        <v>4099</v>
      </c>
      <c r="E25" s="14">
        <v>840144</v>
      </c>
      <c r="F25" s="14">
        <v>29697796.43</v>
      </c>
      <c r="G25" s="14">
        <v>517703.23</v>
      </c>
      <c r="H25" s="14">
        <v>2388</v>
      </c>
      <c r="I25" s="14">
        <v>824</v>
      </c>
      <c r="J25" s="14">
        <v>44</v>
      </c>
      <c r="K25" s="14">
        <v>78</v>
      </c>
      <c r="L25" s="14">
        <v>56997.49</v>
      </c>
      <c r="M25" s="14">
        <v>0</v>
      </c>
      <c r="N25" s="14">
        <v>27028.400000000001</v>
      </c>
      <c r="O25" s="14">
        <v>0</v>
      </c>
      <c r="P25" s="14">
        <v>42453.43</v>
      </c>
      <c r="Q25" s="14">
        <v>88</v>
      </c>
      <c r="R25" s="14">
        <v>47</v>
      </c>
      <c r="S25" s="14">
        <v>63</v>
      </c>
      <c r="T25" s="14">
        <v>100</v>
      </c>
      <c r="U25" s="14">
        <v>100</v>
      </c>
      <c r="V25" s="14">
        <v>16</v>
      </c>
      <c r="W25" s="14">
        <v>7384.94</v>
      </c>
      <c r="X25" s="14">
        <v>0</v>
      </c>
      <c r="Y25" s="14">
        <v>2827.37</v>
      </c>
      <c r="Z25" s="14">
        <v>0</v>
      </c>
      <c r="AA25" s="14">
        <v>4086.35</v>
      </c>
      <c r="AB25" s="14">
        <v>848.52</v>
      </c>
      <c r="AC25" s="14">
        <v>7330.25</v>
      </c>
      <c r="AD25" s="14">
        <v>1787.28</v>
      </c>
      <c r="AE25" s="14">
        <v>0</v>
      </c>
      <c r="AF25" s="14">
        <v>17336.82</v>
      </c>
      <c r="AG25" s="14">
        <v>55.61</v>
      </c>
      <c r="AH25" s="14">
        <v>2430.33</v>
      </c>
      <c r="AI25" s="14">
        <v>5876.85</v>
      </c>
      <c r="AJ25" s="14">
        <v>0</v>
      </c>
      <c r="AK25" s="14">
        <v>1276.54</v>
      </c>
      <c r="AL25" s="15">
        <v>278</v>
      </c>
    </row>
    <row r="26" spans="1:38" x14ac:dyDescent="0.25">
      <c r="A26" s="12" t="s">
        <v>457</v>
      </c>
      <c r="B26" s="13" t="s">
        <v>241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52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5">
        <v>0</v>
      </c>
    </row>
    <row r="27" spans="1:38" x14ac:dyDescent="0.25">
      <c r="A27" s="12" t="s">
        <v>456</v>
      </c>
      <c r="B27" s="13" t="s">
        <v>243</v>
      </c>
      <c r="C27" s="14">
        <v>73</v>
      </c>
      <c r="D27" s="14">
        <v>86</v>
      </c>
      <c r="E27" s="14">
        <v>11881</v>
      </c>
      <c r="F27" s="14">
        <v>26801994.640000001</v>
      </c>
      <c r="G27" s="14">
        <v>11120844</v>
      </c>
      <c r="H27" s="14">
        <v>49</v>
      </c>
      <c r="I27" s="14">
        <v>32</v>
      </c>
      <c r="J27" s="14">
        <v>0</v>
      </c>
      <c r="K27" s="14">
        <v>0</v>
      </c>
      <c r="L27" s="14">
        <v>9089.07</v>
      </c>
      <c r="M27" s="14">
        <v>0</v>
      </c>
      <c r="N27" s="14">
        <v>9137.89</v>
      </c>
      <c r="O27" s="14">
        <v>0</v>
      </c>
      <c r="P27" s="14">
        <v>6919.01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70.98</v>
      </c>
      <c r="AD27" s="14">
        <v>0</v>
      </c>
      <c r="AE27" s="14">
        <v>0</v>
      </c>
      <c r="AF27" s="14">
        <v>1279.44</v>
      </c>
      <c r="AG27" s="14">
        <v>8.02</v>
      </c>
      <c r="AH27" s="14">
        <v>25.33</v>
      </c>
      <c r="AI27" s="14">
        <v>2414.13</v>
      </c>
      <c r="AJ27" s="14">
        <v>0</v>
      </c>
      <c r="AK27" s="14">
        <v>24.58</v>
      </c>
      <c r="AL27" s="15">
        <v>17</v>
      </c>
    </row>
    <row r="28" spans="1:38" x14ac:dyDescent="0.25">
      <c r="A28" s="12" t="s">
        <v>455</v>
      </c>
      <c r="B28" s="13" t="s">
        <v>251</v>
      </c>
      <c r="C28" s="14">
        <v>992</v>
      </c>
      <c r="D28" s="14">
        <v>992</v>
      </c>
      <c r="E28" s="14">
        <v>157802</v>
      </c>
      <c r="F28" s="14">
        <v>3750289.34</v>
      </c>
      <c r="G28" s="14">
        <v>153788.62</v>
      </c>
      <c r="H28" s="14">
        <v>372</v>
      </c>
      <c r="I28" s="14">
        <v>90</v>
      </c>
      <c r="J28" s="14">
        <v>5</v>
      </c>
      <c r="K28" s="14">
        <v>7</v>
      </c>
      <c r="L28" s="14">
        <v>1421.41</v>
      </c>
      <c r="M28" s="14">
        <v>0</v>
      </c>
      <c r="N28" s="14">
        <v>30.68</v>
      </c>
      <c r="O28" s="14">
        <v>0</v>
      </c>
      <c r="P28" s="14">
        <v>1086.52</v>
      </c>
      <c r="Q28" s="14">
        <v>0</v>
      </c>
      <c r="R28" s="14">
        <v>0</v>
      </c>
      <c r="S28" s="14">
        <v>0</v>
      </c>
      <c r="T28" s="14">
        <v>6</v>
      </c>
      <c r="U28" s="14">
        <v>6</v>
      </c>
      <c r="V28" s="14">
        <v>1</v>
      </c>
      <c r="W28" s="14">
        <v>0</v>
      </c>
      <c r="X28" s="14">
        <v>0</v>
      </c>
      <c r="Y28" s="14">
        <v>188.8</v>
      </c>
      <c r="Z28" s="14">
        <v>0</v>
      </c>
      <c r="AA28" s="14">
        <v>0</v>
      </c>
      <c r="AB28" s="14">
        <v>0</v>
      </c>
      <c r="AC28" s="14">
        <v>75.94</v>
      </c>
      <c r="AD28" s="14">
        <v>35.68</v>
      </c>
      <c r="AE28" s="14">
        <v>0</v>
      </c>
      <c r="AF28" s="14">
        <v>786.99</v>
      </c>
      <c r="AG28" s="14">
        <v>0.18</v>
      </c>
      <c r="AH28" s="14">
        <v>-40.99</v>
      </c>
      <c r="AI28" s="14">
        <v>22.97</v>
      </c>
      <c r="AJ28" s="14">
        <v>0</v>
      </c>
      <c r="AK28" s="14">
        <v>-60.95</v>
      </c>
      <c r="AL28" s="15">
        <v>5.08</v>
      </c>
    </row>
    <row r="29" spans="1:38" x14ac:dyDescent="0.25">
      <c r="A29" s="12" t="s">
        <v>454</v>
      </c>
      <c r="B29" s="13" t="s">
        <v>259</v>
      </c>
      <c r="C29" s="14">
        <v>62099</v>
      </c>
      <c r="D29" s="14">
        <v>100381</v>
      </c>
      <c r="E29" s="14">
        <v>13114842</v>
      </c>
      <c r="F29" s="14">
        <v>245654654.88</v>
      </c>
      <c r="G29" s="14">
        <v>112098453.94</v>
      </c>
      <c r="H29" s="14">
        <v>31855</v>
      </c>
      <c r="I29" s="14">
        <v>11960</v>
      </c>
      <c r="J29" s="14">
        <v>73</v>
      </c>
      <c r="K29" s="14">
        <v>147</v>
      </c>
      <c r="L29" s="14">
        <v>185439.38</v>
      </c>
      <c r="M29" s="14">
        <v>1289.01</v>
      </c>
      <c r="N29" s="14">
        <v>111855.77</v>
      </c>
      <c r="O29" s="14">
        <v>1289</v>
      </c>
      <c r="P29" s="14">
        <v>141788.47</v>
      </c>
      <c r="Q29" s="14">
        <v>282</v>
      </c>
      <c r="R29" s="14">
        <v>145</v>
      </c>
      <c r="S29" s="14">
        <v>88</v>
      </c>
      <c r="T29" s="14">
        <v>205</v>
      </c>
      <c r="U29" s="14">
        <v>205</v>
      </c>
      <c r="V29" s="14">
        <v>21</v>
      </c>
      <c r="W29" s="14">
        <v>9423.26</v>
      </c>
      <c r="X29" s="14">
        <v>375.1</v>
      </c>
      <c r="Y29" s="14">
        <v>1712.57</v>
      </c>
      <c r="Z29" s="14">
        <v>0</v>
      </c>
      <c r="AA29" s="14">
        <v>2728.57</v>
      </c>
      <c r="AB29" s="14">
        <v>287.63</v>
      </c>
      <c r="AC29" s="14">
        <v>13588.68</v>
      </c>
      <c r="AD29" s="14">
        <v>5568.73</v>
      </c>
      <c r="AE29" s="14">
        <v>84.21</v>
      </c>
      <c r="AF29" s="14">
        <v>38681.18</v>
      </c>
      <c r="AG29" s="14">
        <v>190.27</v>
      </c>
      <c r="AH29" s="14">
        <v>1038.58</v>
      </c>
      <c r="AI29" s="14">
        <v>11827.45</v>
      </c>
      <c r="AJ29" s="14">
        <v>18.399999999999999</v>
      </c>
      <c r="AK29" s="14">
        <v>478.59</v>
      </c>
      <c r="AL29" s="15">
        <v>290.95</v>
      </c>
    </row>
    <row r="30" spans="1:38" x14ac:dyDescent="0.25">
      <c r="A30" s="12" t="s">
        <v>453</v>
      </c>
      <c r="B30" s="13" t="s">
        <v>301</v>
      </c>
      <c r="C30" s="14">
        <v>11310</v>
      </c>
      <c r="D30" s="14">
        <v>76076</v>
      </c>
      <c r="E30" s="14">
        <v>6616350</v>
      </c>
      <c r="F30" s="14">
        <v>5047501.2300000004</v>
      </c>
      <c r="G30" s="14">
        <v>1292668</v>
      </c>
      <c r="H30" s="14">
        <v>5222</v>
      </c>
      <c r="I30" s="14">
        <v>5</v>
      </c>
      <c r="J30" s="14">
        <v>62</v>
      </c>
      <c r="K30" s="14">
        <v>75</v>
      </c>
      <c r="L30" s="14">
        <v>31242.03</v>
      </c>
      <c r="M30" s="14">
        <v>0</v>
      </c>
      <c r="N30" s="14">
        <v>18104.82</v>
      </c>
      <c r="O30" s="14">
        <v>0</v>
      </c>
      <c r="P30" s="14">
        <v>20689.38</v>
      </c>
      <c r="Q30" s="14">
        <v>38</v>
      </c>
      <c r="R30" s="14">
        <v>5</v>
      </c>
      <c r="S30" s="14">
        <v>14</v>
      </c>
      <c r="T30" s="14">
        <v>24</v>
      </c>
      <c r="U30" s="14">
        <v>24</v>
      </c>
      <c r="V30" s="14">
        <v>0</v>
      </c>
      <c r="W30" s="14">
        <v>103.53</v>
      </c>
      <c r="X30" s="14">
        <v>0</v>
      </c>
      <c r="Y30" s="14">
        <v>32.51</v>
      </c>
      <c r="Z30" s="14">
        <v>0</v>
      </c>
      <c r="AA30" s="14">
        <v>81.040000000000006</v>
      </c>
      <c r="AB30" s="14">
        <v>9.1999999999999993</v>
      </c>
      <c r="AC30" s="14">
        <v>3264.26</v>
      </c>
      <c r="AD30" s="14">
        <v>354.65</v>
      </c>
      <c r="AE30" s="14">
        <v>0</v>
      </c>
      <c r="AF30" s="14">
        <v>7747.04</v>
      </c>
      <c r="AG30" s="14">
        <v>-71.06</v>
      </c>
      <c r="AH30" s="14">
        <v>-157.06</v>
      </c>
      <c r="AI30" s="14">
        <v>2215.0300000000002</v>
      </c>
      <c r="AJ30" s="14">
        <v>152.46</v>
      </c>
      <c r="AK30" s="14">
        <v>545.21</v>
      </c>
      <c r="AL30" s="15">
        <v>278.08</v>
      </c>
    </row>
    <row r="31" spans="1:38" x14ac:dyDescent="0.25">
      <c r="A31" s="12" t="s">
        <v>452</v>
      </c>
      <c r="B31" s="13" t="s">
        <v>311</v>
      </c>
      <c r="C31" s="14">
        <v>27</v>
      </c>
      <c r="D31" s="14">
        <v>27</v>
      </c>
      <c r="E31" s="14">
        <v>6048</v>
      </c>
      <c r="F31" s="14">
        <v>27707</v>
      </c>
      <c r="G31" s="14">
        <v>10995</v>
      </c>
      <c r="H31" s="14">
        <v>20</v>
      </c>
      <c r="I31" s="14">
        <v>1</v>
      </c>
      <c r="J31" s="14">
        <v>0</v>
      </c>
      <c r="K31" s="14">
        <v>0</v>
      </c>
      <c r="L31" s="14">
        <v>136.09</v>
      </c>
      <c r="M31" s="14">
        <v>0</v>
      </c>
      <c r="N31" s="14">
        <v>150.61000000000001</v>
      </c>
      <c r="O31" s="14">
        <v>0</v>
      </c>
      <c r="P31" s="14">
        <v>107.02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0.48</v>
      </c>
      <c r="Z31" s="14">
        <v>0</v>
      </c>
      <c r="AA31" s="14">
        <v>0</v>
      </c>
      <c r="AB31" s="14">
        <v>0</v>
      </c>
      <c r="AC31" s="14">
        <v>7.89</v>
      </c>
      <c r="AD31" s="14">
        <v>4</v>
      </c>
      <c r="AE31" s="14">
        <v>0</v>
      </c>
      <c r="AF31" s="14">
        <v>72.819999999999993</v>
      </c>
      <c r="AG31" s="14">
        <v>-0.01</v>
      </c>
      <c r="AH31" s="14">
        <v>33.25</v>
      </c>
      <c r="AI31" s="14">
        <v>22.9</v>
      </c>
      <c r="AJ31" s="14">
        <v>0</v>
      </c>
      <c r="AK31" s="14">
        <v>2.68</v>
      </c>
      <c r="AL31" s="15">
        <v>0</v>
      </c>
    </row>
    <row r="32" spans="1:38" x14ac:dyDescent="0.25">
      <c r="A32" s="12" t="s">
        <v>451</v>
      </c>
      <c r="B32" s="13" t="s">
        <v>317</v>
      </c>
      <c r="C32" s="14">
        <v>1286</v>
      </c>
      <c r="D32" s="14">
        <v>1395</v>
      </c>
      <c r="E32" s="14">
        <v>251403</v>
      </c>
      <c r="F32" s="14">
        <v>83465865.599999994</v>
      </c>
      <c r="G32" s="14">
        <v>25256162.98</v>
      </c>
      <c r="H32" s="14">
        <v>835</v>
      </c>
      <c r="I32" s="14">
        <v>570</v>
      </c>
      <c r="J32" s="14">
        <v>0</v>
      </c>
      <c r="K32" s="14">
        <v>0</v>
      </c>
      <c r="L32" s="14">
        <v>29526.9</v>
      </c>
      <c r="M32" s="14">
        <v>220.77</v>
      </c>
      <c r="N32" s="14">
        <v>30198.01</v>
      </c>
      <c r="O32" s="14">
        <v>225</v>
      </c>
      <c r="P32" s="14">
        <v>22782.29</v>
      </c>
      <c r="Q32" s="14">
        <v>25</v>
      </c>
      <c r="R32" s="14">
        <v>22</v>
      </c>
      <c r="S32" s="14">
        <v>1</v>
      </c>
      <c r="T32" s="14">
        <v>2</v>
      </c>
      <c r="U32" s="14">
        <v>2</v>
      </c>
      <c r="V32" s="14">
        <v>0</v>
      </c>
      <c r="W32" s="14">
        <v>238.69</v>
      </c>
      <c r="X32" s="14">
        <v>0</v>
      </c>
      <c r="Y32" s="14">
        <v>44.31</v>
      </c>
      <c r="Z32" s="14">
        <v>0</v>
      </c>
      <c r="AA32" s="14">
        <v>230.48</v>
      </c>
      <c r="AB32" s="14">
        <v>0.15</v>
      </c>
      <c r="AC32" s="14">
        <v>602.30999999999995</v>
      </c>
      <c r="AD32" s="14">
        <v>402.3</v>
      </c>
      <c r="AE32" s="14">
        <v>0</v>
      </c>
      <c r="AF32" s="14">
        <v>5733.71</v>
      </c>
      <c r="AG32" s="14">
        <v>5.46</v>
      </c>
      <c r="AH32" s="14">
        <v>-216.41</v>
      </c>
      <c r="AI32" s="14">
        <v>4861.18</v>
      </c>
      <c r="AJ32" s="14">
        <v>70</v>
      </c>
      <c r="AK32" s="14">
        <v>-47.34</v>
      </c>
      <c r="AL32" s="15">
        <v>35.950000000000003</v>
      </c>
    </row>
    <row r="33" spans="1:38" x14ac:dyDescent="0.25">
      <c r="A33" s="12" t="s">
        <v>450</v>
      </c>
      <c r="B33" s="13" t="s">
        <v>329</v>
      </c>
      <c r="C33" s="14">
        <v>3</v>
      </c>
      <c r="D33" s="14">
        <v>3</v>
      </c>
      <c r="E33" s="14">
        <v>656</v>
      </c>
      <c r="F33" s="14">
        <v>150</v>
      </c>
      <c r="G33" s="14">
        <v>50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5">
        <v>0</v>
      </c>
    </row>
    <row r="34" spans="1:38" x14ac:dyDescent="0.25">
      <c r="A34" s="12" t="s">
        <v>449</v>
      </c>
      <c r="B34" s="13" t="s">
        <v>335</v>
      </c>
      <c r="C34" s="14">
        <v>114462</v>
      </c>
      <c r="D34" s="14">
        <v>135062</v>
      </c>
      <c r="E34" s="14">
        <v>2861139666.6399999</v>
      </c>
      <c r="F34" s="14">
        <v>273926911.26999998</v>
      </c>
      <c r="G34" s="14">
        <v>11867598.960000001</v>
      </c>
      <c r="H34" s="14">
        <v>191246</v>
      </c>
      <c r="I34" s="14">
        <v>0</v>
      </c>
      <c r="J34" s="14">
        <v>0</v>
      </c>
      <c r="K34" s="14">
        <v>0</v>
      </c>
      <c r="L34" s="14">
        <v>119813.1</v>
      </c>
      <c r="M34" s="14">
        <v>0</v>
      </c>
      <c r="N34" s="14">
        <v>3884.57</v>
      </c>
      <c r="O34" s="14">
        <v>0</v>
      </c>
      <c r="P34" s="14">
        <v>73262.679999999993</v>
      </c>
      <c r="Q34" s="14">
        <v>1782</v>
      </c>
      <c r="R34" s="14">
        <v>1471</v>
      </c>
      <c r="S34" s="14">
        <v>420</v>
      </c>
      <c r="T34" s="14">
        <v>1327</v>
      </c>
      <c r="U34" s="14">
        <v>1327</v>
      </c>
      <c r="V34" s="14">
        <v>9</v>
      </c>
      <c r="W34" s="14">
        <v>36161.17</v>
      </c>
      <c r="X34" s="14">
        <v>0</v>
      </c>
      <c r="Y34" s="14">
        <v>1370.82</v>
      </c>
      <c r="Z34" s="14">
        <v>0</v>
      </c>
      <c r="AA34" s="14">
        <v>7426.91</v>
      </c>
      <c r="AB34" s="14">
        <v>1800.97</v>
      </c>
      <c r="AC34" s="14">
        <v>15378.01</v>
      </c>
      <c r="AD34" s="14">
        <v>817.4</v>
      </c>
      <c r="AE34" s="14">
        <v>0</v>
      </c>
      <c r="AF34" s="14">
        <v>40596.9</v>
      </c>
      <c r="AG34" s="14">
        <v>1003.53</v>
      </c>
      <c r="AH34" s="14">
        <v>-798.28</v>
      </c>
      <c r="AI34" s="14">
        <v>1937.27</v>
      </c>
      <c r="AJ34" s="14">
        <v>58.41</v>
      </c>
      <c r="AK34" s="14">
        <v>695.08</v>
      </c>
      <c r="AL34" s="15">
        <v>343.73</v>
      </c>
    </row>
    <row r="35" spans="1:38" x14ac:dyDescent="0.25">
      <c r="A35" s="16" t="s">
        <v>448</v>
      </c>
      <c r="B35" s="17" t="s">
        <v>345</v>
      </c>
      <c r="C35" s="18">
        <v>1350434</v>
      </c>
      <c r="D35" s="18">
        <v>0</v>
      </c>
      <c r="E35" s="18">
        <v>0</v>
      </c>
      <c r="F35" s="18">
        <v>26920523725.330002</v>
      </c>
      <c r="G35" s="18">
        <v>0</v>
      </c>
      <c r="H35" s="18">
        <v>863982</v>
      </c>
      <c r="I35" s="18">
        <v>254211</v>
      </c>
      <c r="J35" s="18">
        <v>2339</v>
      </c>
      <c r="K35" s="18">
        <v>3556</v>
      </c>
      <c r="L35" s="18">
        <v>6218113.9800000004</v>
      </c>
      <c r="M35" s="18">
        <v>16201.81</v>
      </c>
      <c r="N35" s="18">
        <v>1443444.34</v>
      </c>
      <c r="O35" s="18">
        <v>23463</v>
      </c>
      <c r="P35" s="18">
        <v>4540706.7300000004</v>
      </c>
      <c r="Q35" s="18">
        <v>68867</v>
      </c>
      <c r="R35" s="18">
        <v>60055</v>
      </c>
      <c r="S35" s="18">
        <v>10460</v>
      </c>
      <c r="T35" s="18">
        <v>22582</v>
      </c>
      <c r="U35" s="18">
        <v>22581</v>
      </c>
      <c r="V35" s="18">
        <v>2392</v>
      </c>
      <c r="W35" s="18">
        <v>2365407.56</v>
      </c>
      <c r="X35" s="18">
        <v>375.1</v>
      </c>
      <c r="Y35" s="18">
        <v>479753.27</v>
      </c>
      <c r="Z35" s="18">
        <v>375</v>
      </c>
      <c r="AA35" s="18">
        <v>163777.17000000001</v>
      </c>
      <c r="AB35" s="18">
        <v>61931.74</v>
      </c>
      <c r="AC35" s="18">
        <v>883177.08</v>
      </c>
      <c r="AD35" s="18">
        <v>79830.91</v>
      </c>
      <c r="AE35" s="18">
        <v>19139.14</v>
      </c>
      <c r="AF35" s="18">
        <v>1496984.84</v>
      </c>
      <c r="AG35" s="18">
        <v>15868.02</v>
      </c>
      <c r="AH35" s="18">
        <v>55410.33</v>
      </c>
      <c r="AI35" s="18">
        <v>323546.11</v>
      </c>
      <c r="AJ35" s="18">
        <v>50012.81</v>
      </c>
      <c r="AK35" s="18">
        <v>91933.89</v>
      </c>
      <c r="AL35" s="19">
        <v>21225.11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E824-FCA8-4152-8385-12BCF59E3652}">
  <sheetPr>
    <outlinePr summaryBelow="0"/>
  </sheetPr>
  <dimension ref="A1:AA35"/>
  <sheetViews>
    <sheetView zoomScaleNormal="100" workbookViewId="0">
      <pane xSplit="2" ySplit="3" topLeftCell="C10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8" style="1" customWidth="1"/>
    <col min="2" max="2" width="7.28515625" style="1" customWidth="1"/>
    <col min="3" max="27" width="16.42578125" style="2" bestFit="1" customWidth="1"/>
    <col min="28" max="16384" width="9.140625" style="1"/>
  </cols>
  <sheetData>
    <row r="1" spans="1:27" x14ac:dyDescent="0.25">
      <c r="A1" s="3" t="s">
        <v>567</v>
      </c>
    </row>
    <row r="2" spans="1:27" ht="105" x14ac:dyDescent="0.25">
      <c r="A2" s="4"/>
      <c r="B2" s="5"/>
      <c r="C2" s="6" t="s">
        <v>566</v>
      </c>
      <c r="D2" s="6" t="s">
        <v>565</v>
      </c>
      <c r="E2" s="6" t="s">
        <v>564</v>
      </c>
      <c r="F2" s="6" t="s">
        <v>563</v>
      </c>
      <c r="G2" s="6" t="s">
        <v>562</v>
      </c>
      <c r="H2" s="6" t="s">
        <v>561</v>
      </c>
      <c r="I2" s="6" t="s">
        <v>560</v>
      </c>
      <c r="J2" s="6" t="s">
        <v>559</v>
      </c>
      <c r="K2" s="6" t="s">
        <v>558</v>
      </c>
      <c r="L2" s="6" t="s">
        <v>557</v>
      </c>
      <c r="M2" s="6" t="s">
        <v>556</v>
      </c>
      <c r="N2" s="6" t="s">
        <v>555</v>
      </c>
      <c r="O2" s="6" t="s">
        <v>554</v>
      </c>
      <c r="P2" s="6" t="s">
        <v>553</v>
      </c>
      <c r="Q2" s="6" t="s">
        <v>552</v>
      </c>
      <c r="R2" s="6" t="s">
        <v>551</v>
      </c>
      <c r="S2" s="6" t="s">
        <v>550</v>
      </c>
      <c r="T2" s="6" t="s">
        <v>549</v>
      </c>
      <c r="U2" s="6" t="s">
        <v>548</v>
      </c>
      <c r="V2" s="6" t="s">
        <v>547</v>
      </c>
      <c r="W2" s="6" t="s">
        <v>546</v>
      </c>
      <c r="X2" s="6" t="s">
        <v>545</v>
      </c>
      <c r="Y2" s="6" t="s">
        <v>544</v>
      </c>
      <c r="Z2" s="6" t="s">
        <v>543</v>
      </c>
      <c r="AA2" s="7" t="s">
        <v>542</v>
      </c>
    </row>
    <row r="3" spans="1:27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399</v>
      </c>
      <c r="G3" s="10" t="s">
        <v>398</v>
      </c>
      <c r="H3" s="10" t="s">
        <v>397</v>
      </c>
      <c r="I3" s="10" t="s">
        <v>396</v>
      </c>
      <c r="J3" s="10" t="s">
        <v>501</v>
      </c>
      <c r="K3" s="10" t="s">
        <v>500</v>
      </c>
      <c r="L3" s="10" t="s">
        <v>541</v>
      </c>
      <c r="M3" s="10" t="s">
        <v>540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395</v>
      </c>
      <c r="S3" s="10" t="s">
        <v>394</v>
      </c>
      <c r="T3" s="10" t="s">
        <v>393</v>
      </c>
      <c r="U3" s="10" t="s">
        <v>441</v>
      </c>
      <c r="V3" s="10" t="s">
        <v>440</v>
      </c>
      <c r="W3" s="10" t="s">
        <v>499</v>
      </c>
      <c r="X3" s="10" t="s">
        <v>498</v>
      </c>
      <c r="Y3" s="10" t="s">
        <v>497</v>
      </c>
      <c r="Z3" s="10" t="s">
        <v>496</v>
      </c>
      <c r="AA3" s="11" t="s">
        <v>539</v>
      </c>
    </row>
    <row r="4" spans="1:27" x14ac:dyDescent="0.25">
      <c r="A4" s="12" t="s">
        <v>479</v>
      </c>
      <c r="B4" s="13" t="s">
        <v>15</v>
      </c>
      <c r="C4" s="14">
        <v>328975.67</v>
      </c>
      <c r="D4" s="14">
        <v>76368.27</v>
      </c>
      <c r="E4" s="14">
        <v>65119.48</v>
      </c>
      <c r="F4" s="14">
        <v>0</v>
      </c>
      <c r="G4" s="14">
        <v>168413.36</v>
      </c>
      <c r="H4" s="14">
        <v>2828.79</v>
      </c>
      <c r="I4" s="14">
        <v>8951.84</v>
      </c>
      <c r="J4" s="14">
        <v>0</v>
      </c>
      <c r="K4" s="14">
        <v>8873.9500000000007</v>
      </c>
      <c r="L4" s="14">
        <v>0</v>
      </c>
      <c r="M4" s="14">
        <v>0</v>
      </c>
      <c r="N4" s="14">
        <v>7412.58</v>
      </c>
      <c r="O4" s="14">
        <v>2629</v>
      </c>
      <c r="P4" s="14">
        <v>0</v>
      </c>
      <c r="Q4" s="14">
        <v>4360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5">
        <v>0</v>
      </c>
    </row>
    <row r="5" spans="1:27" x14ac:dyDescent="0.25">
      <c r="A5" s="12" t="s">
        <v>478</v>
      </c>
      <c r="B5" s="13" t="s">
        <v>35</v>
      </c>
      <c r="C5" s="14">
        <v>483302.52</v>
      </c>
      <c r="D5" s="14">
        <v>0</v>
      </c>
      <c r="E5" s="14">
        <v>50812.95</v>
      </c>
      <c r="F5" s="14">
        <v>0</v>
      </c>
      <c r="G5" s="14">
        <v>41583.94</v>
      </c>
      <c r="H5" s="14">
        <v>111.23</v>
      </c>
      <c r="I5" s="14">
        <v>4286.66</v>
      </c>
      <c r="J5" s="14">
        <v>0</v>
      </c>
      <c r="K5" s="14">
        <v>22441.99</v>
      </c>
      <c r="L5" s="14">
        <v>0</v>
      </c>
      <c r="M5" s="14">
        <v>0</v>
      </c>
      <c r="N5" s="14">
        <v>11228.64</v>
      </c>
      <c r="O5" s="14">
        <v>269.51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5">
        <v>0</v>
      </c>
    </row>
    <row r="6" spans="1:27" x14ac:dyDescent="0.25">
      <c r="A6" s="12" t="s">
        <v>477</v>
      </c>
      <c r="B6" s="13" t="s">
        <v>43</v>
      </c>
      <c r="C6" s="14">
        <v>568061.1</v>
      </c>
      <c r="D6" s="14">
        <v>503</v>
      </c>
      <c r="E6" s="14">
        <v>224738.8</v>
      </c>
      <c r="F6" s="14">
        <v>0</v>
      </c>
      <c r="G6" s="14">
        <v>106099.26</v>
      </c>
      <c r="H6" s="14">
        <v>4147.37</v>
      </c>
      <c r="I6" s="14">
        <v>10194.09</v>
      </c>
      <c r="J6" s="14">
        <v>0</v>
      </c>
      <c r="K6" s="14">
        <v>42048.18</v>
      </c>
      <c r="L6" s="14">
        <v>0</v>
      </c>
      <c r="M6" s="14">
        <v>0</v>
      </c>
      <c r="N6" s="14">
        <v>33204.339999999997</v>
      </c>
      <c r="O6" s="14">
        <v>19954.080000000002</v>
      </c>
      <c r="P6" s="14">
        <v>0</v>
      </c>
      <c r="Q6" s="14">
        <v>10162.25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5">
        <v>0</v>
      </c>
    </row>
    <row r="7" spans="1:27" x14ac:dyDescent="0.25">
      <c r="A7" s="12" t="s">
        <v>476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5">
        <v>0</v>
      </c>
    </row>
    <row r="8" spans="1:27" x14ac:dyDescent="0.25">
      <c r="A8" s="12" t="s">
        <v>475</v>
      </c>
      <c r="B8" s="13" t="s">
        <v>55</v>
      </c>
      <c r="C8" s="14">
        <v>44592.27</v>
      </c>
      <c r="D8" s="14">
        <v>0</v>
      </c>
      <c r="E8" s="14">
        <v>480256.07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40084.67</v>
      </c>
      <c r="O8" s="14">
        <v>480256.07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5">
        <v>0</v>
      </c>
    </row>
    <row r="9" spans="1:27" x14ac:dyDescent="0.25">
      <c r="A9" s="12" t="s">
        <v>474</v>
      </c>
      <c r="B9" s="13" t="s">
        <v>61</v>
      </c>
      <c r="C9" s="14">
        <v>692.61</v>
      </c>
      <c r="D9" s="14">
        <v>0</v>
      </c>
      <c r="E9" s="14">
        <v>0</v>
      </c>
      <c r="F9" s="14">
        <v>0</v>
      </c>
      <c r="G9" s="14">
        <v>100</v>
      </c>
      <c r="H9" s="14">
        <v>0</v>
      </c>
      <c r="I9" s="14">
        <v>3.8</v>
      </c>
      <c r="J9" s="14">
        <v>0</v>
      </c>
      <c r="K9" s="14">
        <v>109.72</v>
      </c>
      <c r="L9" s="14">
        <v>0</v>
      </c>
      <c r="M9" s="14">
        <v>0</v>
      </c>
      <c r="N9" s="14">
        <v>10.38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5">
        <v>0</v>
      </c>
    </row>
    <row r="10" spans="1:27" x14ac:dyDescent="0.25">
      <c r="A10" s="12" t="s">
        <v>473</v>
      </c>
      <c r="B10" s="13" t="s">
        <v>67</v>
      </c>
      <c r="C10" s="14">
        <v>19867.34</v>
      </c>
      <c r="D10" s="14">
        <v>1829</v>
      </c>
      <c r="E10" s="14">
        <v>1373</v>
      </c>
      <c r="F10" s="14">
        <v>0</v>
      </c>
      <c r="G10" s="14">
        <v>2445.67</v>
      </c>
      <c r="H10" s="14">
        <v>0</v>
      </c>
      <c r="I10" s="14">
        <v>146.9</v>
      </c>
      <c r="J10" s="14">
        <v>0</v>
      </c>
      <c r="K10" s="14">
        <v>0</v>
      </c>
      <c r="L10" s="14">
        <v>0</v>
      </c>
      <c r="M10" s="14">
        <v>0</v>
      </c>
      <c r="N10" s="14">
        <v>11635.63</v>
      </c>
      <c r="O10" s="14">
        <v>768</v>
      </c>
      <c r="P10" s="14">
        <v>0</v>
      </c>
      <c r="Q10" s="14">
        <v>1324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5">
        <v>0</v>
      </c>
    </row>
    <row r="11" spans="1:27" x14ac:dyDescent="0.25">
      <c r="A11" s="12" t="s">
        <v>472</v>
      </c>
      <c r="B11" s="13" t="s">
        <v>75</v>
      </c>
      <c r="C11" s="14">
        <v>445312.77</v>
      </c>
      <c r="D11" s="14">
        <v>2098.65</v>
      </c>
      <c r="E11" s="14">
        <v>231826.48</v>
      </c>
      <c r="F11" s="14">
        <v>0</v>
      </c>
      <c r="G11" s="14">
        <v>60214.38</v>
      </c>
      <c r="H11" s="14">
        <v>5124.5600000000004</v>
      </c>
      <c r="I11" s="14">
        <v>4689.78</v>
      </c>
      <c r="J11" s="14">
        <v>0</v>
      </c>
      <c r="K11" s="14">
        <v>3443.92</v>
      </c>
      <c r="L11" s="14">
        <v>0</v>
      </c>
      <c r="M11" s="14">
        <v>18632.599999999999</v>
      </c>
      <c r="N11" s="14">
        <v>228777.4</v>
      </c>
      <c r="O11" s="14">
        <v>146529.45000000001</v>
      </c>
      <c r="P11" s="14">
        <v>0</v>
      </c>
      <c r="Q11" s="14">
        <v>14309.39</v>
      </c>
      <c r="R11" s="14">
        <v>0</v>
      </c>
      <c r="S11" s="14">
        <v>0</v>
      </c>
      <c r="T11" s="14">
        <v>0</v>
      </c>
      <c r="U11" s="14">
        <v>1470.32</v>
      </c>
      <c r="V11" s="14">
        <v>124</v>
      </c>
      <c r="W11" s="14">
        <v>0</v>
      </c>
      <c r="X11" s="14">
        <v>0</v>
      </c>
      <c r="Y11" s="14">
        <v>0</v>
      </c>
      <c r="Z11" s="14">
        <v>0</v>
      </c>
      <c r="AA11" s="15">
        <v>0</v>
      </c>
    </row>
    <row r="12" spans="1:27" x14ac:dyDescent="0.25">
      <c r="A12" s="12" t="s">
        <v>471</v>
      </c>
      <c r="B12" s="13" t="s">
        <v>77</v>
      </c>
      <c r="C12" s="14">
        <v>97255.57</v>
      </c>
      <c r="D12" s="14">
        <v>0</v>
      </c>
      <c r="E12" s="14">
        <v>19593.52</v>
      </c>
      <c r="F12" s="14">
        <v>0</v>
      </c>
      <c r="G12" s="14">
        <v>7377.36</v>
      </c>
      <c r="H12" s="14">
        <v>468.4</v>
      </c>
      <c r="I12" s="14">
        <v>753.54</v>
      </c>
      <c r="J12" s="14">
        <v>0</v>
      </c>
      <c r="K12" s="14">
        <v>284.64999999999998</v>
      </c>
      <c r="L12" s="14">
        <v>0</v>
      </c>
      <c r="M12" s="14">
        <v>5758.78</v>
      </c>
      <c r="N12" s="14">
        <v>20552.87</v>
      </c>
      <c r="O12" s="14">
        <v>2745.24</v>
      </c>
      <c r="P12" s="14">
        <v>0</v>
      </c>
      <c r="Q12" s="14">
        <v>1426.97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5">
        <v>0</v>
      </c>
    </row>
    <row r="13" spans="1:27" x14ac:dyDescent="0.25">
      <c r="A13" s="12" t="s">
        <v>470</v>
      </c>
      <c r="B13" s="13" t="s">
        <v>91</v>
      </c>
      <c r="C13" s="14">
        <v>348057.2</v>
      </c>
      <c r="D13" s="14">
        <v>2098.65</v>
      </c>
      <c r="E13" s="14">
        <v>212232.95999999999</v>
      </c>
      <c r="F13" s="14">
        <v>0</v>
      </c>
      <c r="G13" s="14">
        <v>52837.02</v>
      </c>
      <c r="H13" s="14">
        <v>4656.16</v>
      </c>
      <c r="I13" s="14">
        <v>3936.24</v>
      </c>
      <c r="J13" s="14">
        <v>0</v>
      </c>
      <c r="K13" s="14">
        <v>3159.27</v>
      </c>
      <c r="L13" s="14">
        <v>0</v>
      </c>
      <c r="M13" s="14">
        <v>12873.82</v>
      </c>
      <c r="N13" s="14">
        <v>208224.53</v>
      </c>
      <c r="O13" s="14">
        <v>143784.21</v>
      </c>
      <c r="P13" s="14">
        <v>0</v>
      </c>
      <c r="Q13" s="14">
        <v>12882.42</v>
      </c>
      <c r="R13" s="14">
        <v>0</v>
      </c>
      <c r="S13" s="14">
        <v>0</v>
      </c>
      <c r="T13" s="14">
        <v>0</v>
      </c>
      <c r="U13" s="14">
        <v>1470.32</v>
      </c>
      <c r="V13" s="14">
        <v>124</v>
      </c>
      <c r="W13" s="14">
        <v>0</v>
      </c>
      <c r="X13" s="14">
        <v>0</v>
      </c>
      <c r="Y13" s="14">
        <v>0</v>
      </c>
      <c r="Z13" s="14">
        <v>0</v>
      </c>
      <c r="AA13" s="15">
        <v>0</v>
      </c>
    </row>
    <row r="14" spans="1:27" x14ac:dyDescent="0.25">
      <c r="A14" s="12" t="s">
        <v>469</v>
      </c>
      <c r="B14" s="13" t="s">
        <v>107</v>
      </c>
      <c r="C14" s="14">
        <v>788594.87</v>
      </c>
      <c r="D14" s="14">
        <v>5596.42</v>
      </c>
      <c r="E14" s="14">
        <v>135144.5</v>
      </c>
      <c r="F14" s="14">
        <v>0</v>
      </c>
      <c r="G14" s="14">
        <v>86419.15</v>
      </c>
      <c r="H14" s="14">
        <v>1932.41</v>
      </c>
      <c r="I14" s="14">
        <v>7130.56</v>
      </c>
      <c r="J14" s="14">
        <v>0</v>
      </c>
      <c r="K14" s="14">
        <v>8303.8799999999992</v>
      </c>
      <c r="L14" s="14">
        <v>0</v>
      </c>
      <c r="M14" s="14">
        <v>0</v>
      </c>
      <c r="N14" s="14">
        <v>233187.98</v>
      </c>
      <c r="O14" s="14">
        <v>82486.53</v>
      </c>
      <c r="P14" s="14">
        <v>0</v>
      </c>
      <c r="Q14" s="14">
        <v>18676.560000000001</v>
      </c>
      <c r="R14" s="14">
        <v>762.84</v>
      </c>
      <c r="S14" s="14">
        <v>0</v>
      </c>
      <c r="T14" s="14">
        <v>0</v>
      </c>
      <c r="U14" s="14">
        <v>18775.46</v>
      </c>
      <c r="V14" s="14">
        <v>775</v>
      </c>
      <c r="W14" s="14">
        <v>0</v>
      </c>
      <c r="X14" s="14">
        <v>0</v>
      </c>
      <c r="Y14" s="14">
        <v>0</v>
      </c>
      <c r="Z14" s="14">
        <v>0</v>
      </c>
      <c r="AA14" s="15">
        <v>0</v>
      </c>
    </row>
    <row r="15" spans="1:27" x14ac:dyDescent="0.25">
      <c r="A15" s="12" t="s">
        <v>468</v>
      </c>
      <c r="B15" s="13" t="s">
        <v>109</v>
      </c>
      <c r="C15" s="14">
        <v>248371.9</v>
      </c>
      <c r="D15" s="14">
        <v>0</v>
      </c>
      <c r="E15" s="14">
        <v>29687.27</v>
      </c>
      <c r="F15" s="14">
        <v>0</v>
      </c>
      <c r="G15" s="14">
        <v>17158.77</v>
      </c>
      <c r="H15" s="14">
        <v>365.92</v>
      </c>
      <c r="I15" s="14">
        <v>2521.1</v>
      </c>
      <c r="J15" s="14">
        <v>0</v>
      </c>
      <c r="K15" s="14">
        <v>4785.83</v>
      </c>
      <c r="L15" s="14">
        <v>0</v>
      </c>
      <c r="M15" s="14">
        <v>0</v>
      </c>
      <c r="N15" s="14">
        <v>27530.799999999999</v>
      </c>
      <c r="O15" s="14">
        <v>8743.2199999999993</v>
      </c>
      <c r="P15" s="14">
        <v>0</v>
      </c>
      <c r="Q15" s="14">
        <v>4696.33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5">
        <v>0</v>
      </c>
    </row>
    <row r="16" spans="1:27" x14ac:dyDescent="0.25">
      <c r="A16" s="12" t="s">
        <v>467</v>
      </c>
      <c r="B16" s="13" t="s">
        <v>123</v>
      </c>
      <c r="C16" s="14">
        <v>540222.97</v>
      </c>
      <c r="D16" s="14">
        <v>5596.42</v>
      </c>
      <c r="E16" s="14">
        <v>105457.23</v>
      </c>
      <c r="F16" s="14">
        <v>0</v>
      </c>
      <c r="G16" s="14">
        <v>69260.38</v>
      </c>
      <c r="H16" s="14">
        <v>1566.49</v>
      </c>
      <c r="I16" s="14">
        <v>4609.46</v>
      </c>
      <c r="J16" s="14">
        <v>0</v>
      </c>
      <c r="K16" s="14">
        <v>3518.05</v>
      </c>
      <c r="L16" s="14">
        <v>0</v>
      </c>
      <c r="M16" s="14">
        <v>0</v>
      </c>
      <c r="N16" s="14">
        <v>205657.18</v>
      </c>
      <c r="O16" s="14">
        <v>73743.31</v>
      </c>
      <c r="P16" s="14">
        <v>0</v>
      </c>
      <c r="Q16" s="14">
        <v>13980.23</v>
      </c>
      <c r="R16" s="14">
        <v>762.84</v>
      </c>
      <c r="S16" s="14">
        <v>0</v>
      </c>
      <c r="T16" s="14">
        <v>0</v>
      </c>
      <c r="U16" s="14">
        <v>18775.46</v>
      </c>
      <c r="V16" s="14">
        <v>775</v>
      </c>
      <c r="W16" s="14">
        <v>0</v>
      </c>
      <c r="X16" s="14">
        <v>0</v>
      </c>
      <c r="Y16" s="14">
        <v>0</v>
      </c>
      <c r="Z16" s="14">
        <v>0</v>
      </c>
      <c r="AA16" s="15">
        <v>0</v>
      </c>
    </row>
    <row r="17" spans="1:27" x14ac:dyDescent="0.25">
      <c r="A17" s="12" t="s">
        <v>466</v>
      </c>
      <c r="B17" s="13" t="s">
        <v>139</v>
      </c>
      <c r="C17" s="14">
        <v>1233907.6399999999</v>
      </c>
      <c r="D17" s="14">
        <v>7695.07</v>
      </c>
      <c r="E17" s="14">
        <v>366970.98</v>
      </c>
      <c r="F17" s="14">
        <v>0</v>
      </c>
      <c r="G17" s="14">
        <v>146633.51</v>
      </c>
      <c r="H17" s="14">
        <v>7056.97</v>
      </c>
      <c r="I17" s="14">
        <v>11819.35</v>
      </c>
      <c r="J17" s="14">
        <v>0</v>
      </c>
      <c r="K17" s="14">
        <v>11747.81</v>
      </c>
      <c r="L17" s="14">
        <v>0</v>
      </c>
      <c r="M17" s="14">
        <v>18632.599999999999</v>
      </c>
      <c r="N17" s="14">
        <v>461965.4</v>
      </c>
      <c r="O17" s="14">
        <v>229015.98</v>
      </c>
      <c r="P17" s="14">
        <v>0</v>
      </c>
      <c r="Q17" s="14">
        <v>32985.949999999997</v>
      </c>
      <c r="R17" s="14">
        <v>762.84</v>
      </c>
      <c r="S17" s="14">
        <v>0</v>
      </c>
      <c r="T17" s="14">
        <v>0</v>
      </c>
      <c r="U17" s="14">
        <v>20245.78</v>
      </c>
      <c r="V17" s="14">
        <v>899</v>
      </c>
      <c r="W17" s="14">
        <v>0</v>
      </c>
      <c r="X17" s="14">
        <v>0</v>
      </c>
      <c r="Y17" s="14">
        <v>0</v>
      </c>
      <c r="Z17" s="14">
        <v>0</v>
      </c>
      <c r="AA17" s="15">
        <v>0</v>
      </c>
    </row>
    <row r="18" spans="1:27" x14ac:dyDescent="0.25">
      <c r="A18" s="12" t="s">
        <v>465</v>
      </c>
      <c r="B18" s="13" t="s">
        <v>141</v>
      </c>
      <c r="C18" s="14">
        <v>345627.47</v>
      </c>
      <c r="D18" s="14">
        <v>0</v>
      </c>
      <c r="E18" s="14">
        <v>49280.79</v>
      </c>
      <c r="F18" s="14">
        <v>0</v>
      </c>
      <c r="G18" s="14">
        <v>23941.13</v>
      </c>
      <c r="H18" s="14">
        <v>834.32</v>
      </c>
      <c r="I18" s="14">
        <v>3080.25</v>
      </c>
      <c r="J18" s="14">
        <v>0</v>
      </c>
      <c r="K18" s="14">
        <v>5070.4799999999996</v>
      </c>
      <c r="L18" s="14">
        <v>0</v>
      </c>
      <c r="M18" s="14">
        <v>5758.78</v>
      </c>
      <c r="N18" s="14">
        <v>48083.68</v>
      </c>
      <c r="O18" s="14">
        <v>11488.46</v>
      </c>
      <c r="P18" s="14">
        <v>0</v>
      </c>
      <c r="Q18" s="14">
        <v>6123.3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5">
        <v>0</v>
      </c>
    </row>
    <row r="19" spans="1:27" x14ac:dyDescent="0.25">
      <c r="A19" s="12" t="s">
        <v>464</v>
      </c>
      <c r="B19" s="13" t="s">
        <v>155</v>
      </c>
      <c r="C19" s="14">
        <v>888280.17</v>
      </c>
      <c r="D19" s="14">
        <v>7695.07</v>
      </c>
      <c r="E19" s="14">
        <v>317690.19</v>
      </c>
      <c r="F19" s="14">
        <v>0</v>
      </c>
      <c r="G19" s="14">
        <v>122692.38</v>
      </c>
      <c r="H19" s="14">
        <v>6222.65</v>
      </c>
      <c r="I19" s="14">
        <v>8739.1</v>
      </c>
      <c r="J19" s="14">
        <v>0</v>
      </c>
      <c r="K19" s="14">
        <v>6677.33</v>
      </c>
      <c r="L19" s="14">
        <v>0</v>
      </c>
      <c r="M19" s="14">
        <v>12873.82</v>
      </c>
      <c r="N19" s="14">
        <v>413881.72</v>
      </c>
      <c r="O19" s="14">
        <v>217527.52</v>
      </c>
      <c r="P19" s="14">
        <v>0</v>
      </c>
      <c r="Q19" s="14">
        <v>26862.65</v>
      </c>
      <c r="R19" s="14">
        <v>762.84</v>
      </c>
      <c r="S19" s="14">
        <v>0</v>
      </c>
      <c r="T19" s="14">
        <v>0</v>
      </c>
      <c r="U19" s="14">
        <v>20245.78</v>
      </c>
      <c r="V19" s="14">
        <v>899</v>
      </c>
      <c r="W19" s="14">
        <v>0</v>
      </c>
      <c r="X19" s="14">
        <v>0</v>
      </c>
      <c r="Y19" s="14">
        <v>0</v>
      </c>
      <c r="Z19" s="14">
        <v>0</v>
      </c>
      <c r="AA19" s="15">
        <v>0</v>
      </c>
    </row>
    <row r="20" spans="1:27" x14ac:dyDescent="0.25">
      <c r="A20" s="12" t="s">
        <v>463</v>
      </c>
      <c r="B20" s="13" t="s">
        <v>171</v>
      </c>
      <c r="C20" s="14">
        <v>2580829.09</v>
      </c>
      <c r="D20" s="14">
        <v>0</v>
      </c>
      <c r="E20" s="14">
        <v>2121613.4700000002</v>
      </c>
      <c r="F20" s="14">
        <v>28307.07</v>
      </c>
      <c r="G20" s="14">
        <v>1971231.61</v>
      </c>
      <c r="H20" s="14">
        <v>88087.31</v>
      </c>
      <c r="I20" s="14">
        <v>117401.25</v>
      </c>
      <c r="J20" s="14">
        <v>0</v>
      </c>
      <c r="K20" s="14">
        <v>7977.44</v>
      </c>
      <c r="L20" s="14">
        <v>0</v>
      </c>
      <c r="M20" s="14">
        <v>0</v>
      </c>
      <c r="N20" s="14">
        <v>290626.21000000002</v>
      </c>
      <c r="O20" s="14">
        <v>384140.69</v>
      </c>
      <c r="P20" s="14">
        <v>0</v>
      </c>
      <c r="Q20" s="14">
        <v>291754.43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5">
        <v>0</v>
      </c>
    </row>
    <row r="21" spans="1:27" x14ac:dyDescent="0.25">
      <c r="A21" s="12" t="s">
        <v>462</v>
      </c>
      <c r="B21" s="13" t="s">
        <v>7</v>
      </c>
      <c r="C21" s="14">
        <v>2526547.25</v>
      </c>
      <c r="D21" s="14">
        <v>0</v>
      </c>
      <c r="E21" s="14">
        <v>2082221.15</v>
      </c>
      <c r="F21" s="14">
        <v>28307.07</v>
      </c>
      <c r="G21" s="14">
        <v>1945408</v>
      </c>
      <c r="H21" s="14">
        <v>86637.01</v>
      </c>
      <c r="I21" s="14">
        <v>113801.52</v>
      </c>
      <c r="J21" s="14">
        <v>0</v>
      </c>
      <c r="K21" s="14">
        <v>7830.75</v>
      </c>
      <c r="L21" s="14">
        <v>0</v>
      </c>
      <c r="M21" s="14">
        <v>0</v>
      </c>
      <c r="N21" s="14">
        <v>269654.88</v>
      </c>
      <c r="O21" s="14">
        <v>362643.42</v>
      </c>
      <c r="P21" s="14">
        <v>0</v>
      </c>
      <c r="Q21" s="14">
        <v>286129.06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5">
        <v>0</v>
      </c>
    </row>
    <row r="22" spans="1:27" x14ac:dyDescent="0.25">
      <c r="A22" s="12" t="s">
        <v>461</v>
      </c>
      <c r="B22" s="13" t="s">
        <v>173</v>
      </c>
      <c r="C22" s="14">
        <v>1966655.13</v>
      </c>
      <c r="D22" s="14">
        <v>0</v>
      </c>
      <c r="E22" s="14">
        <v>1417394.71</v>
      </c>
      <c r="F22" s="14">
        <v>26396.68</v>
      </c>
      <c r="G22" s="14">
        <v>1462255.25</v>
      </c>
      <c r="H22" s="14">
        <v>70581.039999999994</v>
      </c>
      <c r="I22" s="14">
        <v>74118.5</v>
      </c>
      <c r="J22" s="14">
        <v>0</v>
      </c>
      <c r="K22" s="14">
        <v>6938.78</v>
      </c>
      <c r="L22" s="14">
        <v>0</v>
      </c>
      <c r="M22" s="14">
        <v>0</v>
      </c>
      <c r="N22" s="14">
        <v>205280</v>
      </c>
      <c r="O22" s="14">
        <v>158932.21</v>
      </c>
      <c r="P22" s="14">
        <v>0</v>
      </c>
      <c r="Q22" s="14">
        <v>174051.15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5">
        <v>0</v>
      </c>
    </row>
    <row r="23" spans="1:27" x14ac:dyDescent="0.25">
      <c r="A23" s="12" t="s">
        <v>460</v>
      </c>
      <c r="B23" s="13" t="s">
        <v>201</v>
      </c>
      <c r="C23" s="14">
        <v>552542.26</v>
      </c>
      <c r="D23" s="14">
        <v>0</v>
      </c>
      <c r="E23" s="14">
        <v>663086.31000000006</v>
      </c>
      <c r="F23" s="14">
        <v>1910.39</v>
      </c>
      <c r="G23" s="14">
        <v>482557.97</v>
      </c>
      <c r="H23" s="14">
        <v>15992.34</v>
      </c>
      <c r="I23" s="14">
        <v>39613</v>
      </c>
      <c r="J23" s="14">
        <v>0</v>
      </c>
      <c r="K23" s="14">
        <v>879.09</v>
      </c>
      <c r="L23" s="14">
        <v>0</v>
      </c>
      <c r="M23" s="14">
        <v>0</v>
      </c>
      <c r="N23" s="14">
        <v>63759.09</v>
      </c>
      <c r="O23" s="14">
        <v>203124.46</v>
      </c>
      <c r="P23" s="14">
        <v>0</v>
      </c>
      <c r="Q23" s="14">
        <v>111962.91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5">
        <v>0</v>
      </c>
    </row>
    <row r="24" spans="1:27" x14ac:dyDescent="0.25">
      <c r="A24" s="12" t="s">
        <v>459</v>
      </c>
      <c r="B24" s="13" t="s">
        <v>219</v>
      </c>
      <c r="C24" s="14">
        <v>7349.86</v>
      </c>
      <c r="D24" s="14">
        <v>0</v>
      </c>
      <c r="E24" s="14">
        <v>1740.13</v>
      </c>
      <c r="F24" s="14">
        <v>0</v>
      </c>
      <c r="G24" s="14">
        <v>594.78</v>
      </c>
      <c r="H24" s="14">
        <v>63.63</v>
      </c>
      <c r="I24" s="14">
        <v>70.02</v>
      </c>
      <c r="J24" s="14">
        <v>0</v>
      </c>
      <c r="K24" s="14">
        <v>12.88</v>
      </c>
      <c r="L24" s="14">
        <v>0</v>
      </c>
      <c r="M24" s="14">
        <v>0</v>
      </c>
      <c r="N24" s="14">
        <v>615.79</v>
      </c>
      <c r="O24" s="14">
        <v>586.75</v>
      </c>
      <c r="P24" s="14">
        <v>0</v>
      </c>
      <c r="Q24" s="14">
        <v>115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5">
        <v>0</v>
      </c>
    </row>
    <row r="25" spans="1:27" x14ac:dyDescent="0.25">
      <c r="A25" s="12" t="s">
        <v>458</v>
      </c>
      <c r="B25" s="13" t="s">
        <v>239</v>
      </c>
      <c r="C25" s="14">
        <v>54281.84</v>
      </c>
      <c r="D25" s="14">
        <v>0</v>
      </c>
      <c r="E25" s="14">
        <v>39392.32</v>
      </c>
      <c r="F25" s="14">
        <v>0</v>
      </c>
      <c r="G25" s="14">
        <v>25823.61</v>
      </c>
      <c r="H25" s="14">
        <v>1450.3</v>
      </c>
      <c r="I25" s="14">
        <v>3599.73</v>
      </c>
      <c r="J25" s="14">
        <v>0</v>
      </c>
      <c r="K25" s="14">
        <v>146.69</v>
      </c>
      <c r="L25" s="14">
        <v>0</v>
      </c>
      <c r="M25" s="14">
        <v>0</v>
      </c>
      <c r="N25" s="14">
        <v>20971.330000000002</v>
      </c>
      <c r="O25" s="14">
        <v>21497.27</v>
      </c>
      <c r="P25" s="14">
        <v>0</v>
      </c>
      <c r="Q25" s="14">
        <v>5625.37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5">
        <v>0</v>
      </c>
    </row>
    <row r="26" spans="1:27" x14ac:dyDescent="0.25">
      <c r="A26" s="12" t="s">
        <v>457</v>
      </c>
      <c r="B26" s="13" t="s">
        <v>241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5">
        <v>0</v>
      </c>
    </row>
    <row r="27" spans="1:27" x14ac:dyDescent="0.25">
      <c r="A27" s="12" t="s">
        <v>456</v>
      </c>
      <c r="B27" s="13" t="s">
        <v>243</v>
      </c>
      <c r="C27" s="14">
        <v>9211.3799999999992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3903.24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5">
        <v>0</v>
      </c>
    </row>
    <row r="28" spans="1:27" x14ac:dyDescent="0.25">
      <c r="A28" s="12" t="s">
        <v>455</v>
      </c>
      <c r="B28" s="13" t="s">
        <v>251</v>
      </c>
      <c r="C28" s="14">
        <v>1480.94</v>
      </c>
      <c r="D28" s="14">
        <v>0</v>
      </c>
      <c r="E28" s="14">
        <v>6255</v>
      </c>
      <c r="F28" s="14">
        <v>0</v>
      </c>
      <c r="G28" s="14">
        <v>0</v>
      </c>
      <c r="H28" s="14">
        <v>250</v>
      </c>
      <c r="I28" s="14">
        <v>562.95000000000005</v>
      </c>
      <c r="J28" s="14">
        <v>0</v>
      </c>
      <c r="K28" s="14">
        <v>0</v>
      </c>
      <c r="L28" s="14">
        <v>0</v>
      </c>
      <c r="M28" s="14">
        <v>0</v>
      </c>
      <c r="N28" s="14">
        <v>0.4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5">
        <v>0</v>
      </c>
    </row>
    <row r="29" spans="1:27" x14ac:dyDescent="0.25">
      <c r="A29" s="12" t="s">
        <v>454</v>
      </c>
      <c r="B29" s="13" t="s">
        <v>259</v>
      </c>
      <c r="C29" s="14">
        <v>150671.92000000001</v>
      </c>
      <c r="D29" s="14">
        <v>9.43</v>
      </c>
      <c r="E29" s="14">
        <v>45939.66</v>
      </c>
      <c r="F29" s="14">
        <v>0</v>
      </c>
      <c r="G29" s="14">
        <v>23768.799999999999</v>
      </c>
      <c r="H29" s="14">
        <v>1956.3</v>
      </c>
      <c r="I29" s="14">
        <v>1967.2</v>
      </c>
      <c r="J29" s="14">
        <v>0</v>
      </c>
      <c r="K29" s="14">
        <v>4.33</v>
      </c>
      <c r="L29" s="14">
        <v>0</v>
      </c>
      <c r="M29" s="14">
        <v>0</v>
      </c>
      <c r="N29" s="14">
        <v>82722.509999999995</v>
      </c>
      <c r="O29" s="14">
        <v>18798.96</v>
      </c>
      <c r="P29" s="14">
        <v>0</v>
      </c>
      <c r="Q29" s="14">
        <v>7434.58</v>
      </c>
      <c r="R29" s="14">
        <v>0</v>
      </c>
      <c r="S29" s="14">
        <v>0</v>
      </c>
      <c r="T29" s="14">
        <v>0</v>
      </c>
      <c r="U29" s="14">
        <v>969</v>
      </c>
      <c r="V29" s="14">
        <v>560</v>
      </c>
      <c r="W29" s="14">
        <v>0</v>
      </c>
      <c r="X29" s="14">
        <v>0</v>
      </c>
      <c r="Y29" s="14">
        <v>0</v>
      </c>
      <c r="Z29" s="14">
        <v>0</v>
      </c>
      <c r="AA29" s="15">
        <v>0</v>
      </c>
    </row>
    <row r="30" spans="1:27" x14ac:dyDescent="0.25">
      <c r="A30" s="12" t="s">
        <v>453</v>
      </c>
      <c r="B30" s="13" t="s">
        <v>301</v>
      </c>
      <c r="C30" s="14">
        <v>39976.199999999997</v>
      </c>
      <c r="D30" s="14">
        <v>892.06</v>
      </c>
      <c r="E30" s="14">
        <v>3021.88</v>
      </c>
      <c r="F30" s="14">
        <v>0</v>
      </c>
      <c r="G30" s="14">
        <v>0</v>
      </c>
      <c r="H30" s="14">
        <v>0</v>
      </c>
      <c r="I30" s="14">
        <v>270.35000000000002</v>
      </c>
      <c r="J30" s="14">
        <v>0</v>
      </c>
      <c r="K30" s="14">
        <v>0</v>
      </c>
      <c r="L30" s="14">
        <v>0</v>
      </c>
      <c r="M30" s="14">
        <v>0</v>
      </c>
      <c r="N30" s="14">
        <v>7576.27</v>
      </c>
      <c r="O30" s="14">
        <v>2717.83</v>
      </c>
      <c r="P30" s="14">
        <v>0</v>
      </c>
      <c r="Q30" s="14">
        <v>0</v>
      </c>
      <c r="R30" s="14">
        <v>781.12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5">
        <v>0</v>
      </c>
    </row>
    <row r="31" spans="1:27" x14ac:dyDescent="0.25">
      <c r="A31" s="12" t="s">
        <v>452</v>
      </c>
      <c r="B31" s="13" t="s">
        <v>311</v>
      </c>
      <c r="C31" s="14">
        <v>136.91999999999999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8.51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5">
        <v>0</v>
      </c>
    </row>
    <row r="32" spans="1:27" x14ac:dyDescent="0.25">
      <c r="A32" s="12" t="s">
        <v>451</v>
      </c>
      <c r="B32" s="13" t="s">
        <v>317</v>
      </c>
      <c r="C32" s="14">
        <v>20134.91</v>
      </c>
      <c r="D32" s="14">
        <v>911.74</v>
      </c>
      <c r="E32" s="14">
        <v>1400</v>
      </c>
      <c r="F32" s="14">
        <v>0</v>
      </c>
      <c r="G32" s="14">
        <v>276</v>
      </c>
      <c r="H32" s="14">
        <v>0</v>
      </c>
      <c r="I32" s="14">
        <v>54.2</v>
      </c>
      <c r="J32" s="14">
        <v>0</v>
      </c>
      <c r="K32" s="14">
        <v>231</v>
      </c>
      <c r="L32" s="14">
        <v>0</v>
      </c>
      <c r="M32" s="14">
        <v>0</v>
      </c>
      <c r="N32" s="14">
        <v>12950.31</v>
      </c>
      <c r="O32" s="14">
        <v>1278.18</v>
      </c>
      <c r="P32" s="14">
        <v>0</v>
      </c>
      <c r="Q32" s="14">
        <v>137</v>
      </c>
      <c r="R32" s="14">
        <v>911.74</v>
      </c>
      <c r="S32" s="14">
        <v>0</v>
      </c>
      <c r="T32" s="14">
        <v>0</v>
      </c>
      <c r="U32" s="14">
        <v>278.86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5">
        <v>0</v>
      </c>
    </row>
    <row r="33" spans="1:27" x14ac:dyDescent="0.25">
      <c r="A33" s="12" t="s">
        <v>450</v>
      </c>
      <c r="B33" s="13" t="s">
        <v>329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5">
        <v>0</v>
      </c>
    </row>
    <row r="34" spans="1:27" x14ac:dyDescent="0.25">
      <c r="A34" s="12" t="s">
        <v>449</v>
      </c>
      <c r="B34" s="13" t="s">
        <v>335</v>
      </c>
      <c r="C34" s="14">
        <v>54783.040000000001</v>
      </c>
      <c r="D34" s="14">
        <v>0</v>
      </c>
      <c r="E34" s="14">
        <v>35008.559999999998</v>
      </c>
      <c r="F34" s="14">
        <v>0</v>
      </c>
      <c r="G34" s="14">
        <v>15266.42</v>
      </c>
      <c r="H34" s="14">
        <v>758.15</v>
      </c>
      <c r="I34" s="14">
        <v>2298.1</v>
      </c>
      <c r="J34" s="14">
        <v>0</v>
      </c>
      <c r="K34" s="14">
        <v>866.58</v>
      </c>
      <c r="L34" s="14">
        <v>0</v>
      </c>
      <c r="M34" s="14">
        <v>0</v>
      </c>
      <c r="N34" s="14">
        <v>341.81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5">
        <v>0</v>
      </c>
    </row>
    <row r="35" spans="1:27" x14ac:dyDescent="0.25">
      <c r="A35" s="16" t="s">
        <v>448</v>
      </c>
      <c r="B35" s="17" t="s">
        <v>345</v>
      </c>
      <c r="C35" s="18">
        <v>5536623.5499999998</v>
      </c>
      <c r="D35" s="18">
        <v>88208.57</v>
      </c>
      <c r="E35" s="18">
        <v>3402509.85</v>
      </c>
      <c r="F35" s="18">
        <v>28307.07</v>
      </c>
      <c r="G35" s="18">
        <v>2475818.5699999998</v>
      </c>
      <c r="H35" s="18">
        <v>105196.12</v>
      </c>
      <c r="I35" s="18">
        <v>157956.69</v>
      </c>
      <c r="J35" s="18">
        <v>0</v>
      </c>
      <c r="K35" s="18">
        <v>94301</v>
      </c>
      <c r="L35" s="18">
        <v>0</v>
      </c>
      <c r="M35" s="18">
        <v>18632.599999999999</v>
      </c>
      <c r="N35" s="18">
        <v>963670.9</v>
      </c>
      <c r="O35" s="18">
        <v>1139828.3</v>
      </c>
      <c r="P35" s="18">
        <v>0</v>
      </c>
      <c r="Q35" s="18">
        <v>348158.21</v>
      </c>
      <c r="R35" s="18">
        <v>2455.6999999999998</v>
      </c>
      <c r="S35" s="18">
        <v>0</v>
      </c>
      <c r="T35" s="18">
        <v>0</v>
      </c>
      <c r="U35" s="18">
        <v>21493.64</v>
      </c>
      <c r="V35" s="18">
        <v>1459</v>
      </c>
      <c r="W35" s="18">
        <v>0</v>
      </c>
      <c r="X35" s="18">
        <v>0</v>
      </c>
      <c r="Y35" s="18">
        <v>0</v>
      </c>
      <c r="Z35" s="18">
        <v>0</v>
      </c>
      <c r="AA35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C8BE-3DBE-4C3F-86F4-8193BD530B88}">
  <sheetPr>
    <outlinePr summaryBelow="0"/>
  </sheetPr>
  <dimension ref="A1:E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7.7109375" style="1" customWidth="1"/>
    <col min="2" max="2" width="16.42578125" style="1" bestFit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639</v>
      </c>
    </row>
    <row r="2" spans="1:5" ht="45" x14ac:dyDescent="0.25">
      <c r="A2" s="4"/>
      <c r="B2" s="5"/>
      <c r="C2" s="6" t="s">
        <v>638</v>
      </c>
      <c r="D2" s="6" t="s">
        <v>637</v>
      </c>
      <c r="E2" s="7" t="s">
        <v>636</v>
      </c>
    </row>
    <row r="3" spans="1:5" x14ac:dyDescent="0.25">
      <c r="A3" s="8"/>
      <c r="B3" s="9"/>
      <c r="C3" s="10" t="s">
        <v>8</v>
      </c>
      <c r="D3" s="10" t="s">
        <v>9</v>
      </c>
      <c r="E3" s="11" t="s">
        <v>399</v>
      </c>
    </row>
    <row r="4" spans="1:5" x14ac:dyDescent="0.25">
      <c r="A4" s="12" t="s">
        <v>635</v>
      </c>
      <c r="B4" s="13" t="s">
        <v>7</v>
      </c>
      <c r="C4" s="14">
        <v>335237</v>
      </c>
      <c r="D4" s="14">
        <v>2674850.4300000002</v>
      </c>
      <c r="E4" s="15">
        <v>0</v>
      </c>
    </row>
    <row r="5" spans="1:5" x14ac:dyDescent="0.25">
      <c r="A5" s="12" t="s">
        <v>634</v>
      </c>
      <c r="B5" s="13" t="s">
        <v>633</v>
      </c>
      <c r="C5" s="14">
        <v>109505</v>
      </c>
      <c r="D5" s="14">
        <v>233460.77</v>
      </c>
      <c r="E5" s="15">
        <v>0</v>
      </c>
    </row>
    <row r="6" spans="1:5" x14ac:dyDescent="0.25">
      <c r="A6" s="12" t="s">
        <v>632</v>
      </c>
      <c r="B6" s="13" t="s">
        <v>631</v>
      </c>
      <c r="C6" s="14">
        <v>13847</v>
      </c>
      <c r="D6" s="14">
        <v>253053.7</v>
      </c>
      <c r="E6" s="15">
        <v>0</v>
      </c>
    </row>
    <row r="7" spans="1:5" x14ac:dyDescent="0.25">
      <c r="A7" s="12" t="s">
        <v>630</v>
      </c>
      <c r="B7" s="13" t="s">
        <v>629</v>
      </c>
      <c r="C7" s="14">
        <v>1056</v>
      </c>
      <c r="D7" s="14">
        <v>38842.5</v>
      </c>
      <c r="E7" s="15">
        <v>0</v>
      </c>
    </row>
    <row r="8" spans="1:5" x14ac:dyDescent="0.25">
      <c r="A8" s="12" t="s">
        <v>628</v>
      </c>
      <c r="B8" s="13" t="s">
        <v>627</v>
      </c>
      <c r="C8" s="14">
        <v>39627</v>
      </c>
      <c r="D8" s="14">
        <v>597080.05000000005</v>
      </c>
      <c r="E8" s="15">
        <v>0</v>
      </c>
    </row>
    <row r="9" spans="1:5" x14ac:dyDescent="0.25">
      <c r="A9" s="12" t="s">
        <v>626</v>
      </c>
      <c r="B9" s="13" t="s">
        <v>625</v>
      </c>
      <c r="C9" s="14">
        <v>173425</v>
      </c>
      <c r="D9" s="14">
        <v>952142.73</v>
      </c>
      <c r="E9" s="15">
        <v>0</v>
      </c>
    </row>
    <row r="10" spans="1:5" x14ac:dyDescent="0.25">
      <c r="A10" s="12" t="s">
        <v>624</v>
      </c>
      <c r="B10" s="13" t="s">
        <v>623</v>
      </c>
      <c r="C10" s="14">
        <v>16763</v>
      </c>
      <c r="D10" s="14">
        <v>111768.25</v>
      </c>
      <c r="E10" s="15">
        <v>0</v>
      </c>
    </row>
    <row r="11" spans="1:5" x14ac:dyDescent="0.25">
      <c r="A11" s="12" t="s">
        <v>622</v>
      </c>
      <c r="B11" s="13" t="s">
        <v>621</v>
      </c>
      <c r="C11" s="14">
        <v>100263</v>
      </c>
      <c r="D11" s="14">
        <v>60246.04</v>
      </c>
      <c r="E11" s="15">
        <v>0</v>
      </c>
    </row>
    <row r="12" spans="1:5" x14ac:dyDescent="0.25">
      <c r="A12" s="12" t="s">
        <v>620</v>
      </c>
      <c r="B12" s="13" t="s">
        <v>619</v>
      </c>
      <c r="C12" s="14">
        <v>16076</v>
      </c>
      <c r="D12" s="14">
        <v>428256.39</v>
      </c>
      <c r="E12" s="15">
        <v>0</v>
      </c>
    </row>
    <row r="13" spans="1:5" x14ac:dyDescent="0.25">
      <c r="A13" s="12" t="s">
        <v>618</v>
      </c>
      <c r="B13" s="13" t="s">
        <v>10</v>
      </c>
      <c r="C13" s="14">
        <v>224061</v>
      </c>
      <c r="D13" s="14">
        <v>1921394.81</v>
      </c>
      <c r="E13" s="15">
        <v>536589.63</v>
      </c>
    </row>
    <row r="14" spans="1:5" x14ac:dyDescent="0.25">
      <c r="A14" s="12" t="s">
        <v>617</v>
      </c>
      <c r="B14" s="13" t="s">
        <v>441</v>
      </c>
      <c r="C14" s="14">
        <v>50233</v>
      </c>
      <c r="D14" s="14">
        <v>509537.29</v>
      </c>
      <c r="E14" s="15">
        <v>96175.6</v>
      </c>
    </row>
    <row r="15" spans="1:5" x14ac:dyDescent="0.25">
      <c r="A15" s="12" t="s">
        <v>616</v>
      </c>
      <c r="B15" s="13" t="s">
        <v>615</v>
      </c>
      <c r="C15" s="14">
        <v>18771</v>
      </c>
      <c r="D15" s="14">
        <v>11262.54</v>
      </c>
      <c r="E15" s="15">
        <v>3171.18</v>
      </c>
    </row>
    <row r="16" spans="1:5" x14ac:dyDescent="0.25">
      <c r="A16" s="12" t="s">
        <v>614</v>
      </c>
      <c r="B16" s="13" t="s">
        <v>613</v>
      </c>
      <c r="C16" s="14">
        <v>526</v>
      </c>
      <c r="D16" s="14">
        <v>6537</v>
      </c>
      <c r="E16" s="15">
        <v>974</v>
      </c>
    </row>
    <row r="17" spans="1:5" x14ac:dyDescent="0.25">
      <c r="A17" s="12" t="s">
        <v>612</v>
      </c>
      <c r="B17" s="13" t="s">
        <v>483</v>
      </c>
      <c r="C17" s="14">
        <v>89349</v>
      </c>
      <c r="D17" s="14">
        <v>249609.69</v>
      </c>
      <c r="E17" s="15">
        <v>46456.42</v>
      </c>
    </row>
    <row r="18" spans="1:5" x14ac:dyDescent="0.25">
      <c r="A18" s="12" t="s">
        <v>611</v>
      </c>
      <c r="B18" s="13" t="s">
        <v>610</v>
      </c>
      <c r="C18" s="14">
        <v>61219</v>
      </c>
      <c r="D18" s="14">
        <v>37495.39</v>
      </c>
      <c r="E18" s="15">
        <v>10267.56</v>
      </c>
    </row>
    <row r="19" spans="1:5" x14ac:dyDescent="0.25">
      <c r="A19" s="12" t="s">
        <v>609</v>
      </c>
      <c r="B19" s="13" t="s">
        <v>608</v>
      </c>
      <c r="C19" s="14">
        <v>504</v>
      </c>
      <c r="D19" s="14">
        <v>12131.52</v>
      </c>
      <c r="E19" s="15">
        <v>1636.63</v>
      </c>
    </row>
    <row r="20" spans="1:5" x14ac:dyDescent="0.25">
      <c r="A20" s="12" t="s">
        <v>607</v>
      </c>
      <c r="B20" s="13" t="s">
        <v>606</v>
      </c>
      <c r="C20" s="14">
        <v>26827</v>
      </c>
      <c r="D20" s="14">
        <v>105644.72</v>
      </c>
      <c r="E20" s="15">
        <v>20539.38</v>
      </c>
    </row>
    <row r="21" spans="1:5" x14ac:dyDescent="0.25">
      <c r="A21" s="12" t="s">
        <v>605</v>
      </c>
      <c r="B21" s="13" t="s">
        <v>604</v>
      </c>
      <c r="C21" s="14">
        <v>846</v>
      </c>
      <c r="D21" s="14">
        <v>6214.11</v>
      </c>
      <c r="E21" s="15">
        <v>907.3</v>
      </c>
    </row>
    <row r="22" spans="1:5" x14ac:dyDescent="0.25">
      <c r="A22" s="12" t="s">
        <v>603</v>
      </c>
      <c r="B22" s="13" t="s">
        <v>602</v>
      </c>
      <c r="C22" s="14">
        <v>6689</v>
      </c>
      <c r="D22" s="14">
        <v>15490.33</v>
      </c>
      <c r="E22" s="15">
        <v>1697.38</v>
      </c>
    </row>
    <row r="23" spans="1:5" x14ac:dyDescent="0.25">
      <c r="A23" s="12" t="s">
        <v>601</v>
      </c>
      <c r="B23" s="13" t="s">
        <v>600</v>
      </c>
      <c r="C23" s="14">
        <v>8680</v>
      </c>
      <c r="D23" s="14">
        <v>72633.62</v>
      </c>
      <c r="E23" s="15">
        <v>11408.17</v>
      </c>
    </row>
    <row r="24" spans="1:5" x14ac:dyDescent="0.25">
      <c r="A24" s="12" t="s">
        <v>599</v>
      </c>
      <c r="B24" s="13" t="s">
        <v>598</v>
      </c>
      <c r="C24" s="14">
        <v>137335</v>
      </c>
      <c r="D24" s="14">
        <v>832595.86</v>
      </c>
      <c r="E24" s="15">
        <v>156596.85</v>
      </c>
    </row>
    <row r="25" spans="1:5" x14ac:dyDescent="0.25">
      <c r="A25" s="12" t="s">
        <v>597</v>
      </c>
      <c r="B25" s="13" t="s">
        <v>596</v>
      </c>
      <c r="C25" s="14">
        <v>61469</v>
      </c>
      <c r="D25" s="14">
        <v>42089.02</v>
      </c>
      <c r="E25" s="15">
        <v>6987.53</v>
      </c>
    </row>
    <row r="26" spans="1:5" x14ac:dyDescent="0.25">
      <c r="A26" s="12" t="s">
        <v>595</v>
      </c>
      <c r="B26" s="13" t="s">
        <v>594</v>
      </c>
      <c r="C26" s="14">
        <v>4449</v>
      </c>
      <c r="D26" s="14">
        <v>94035.89</v>
      </c>
      <c r="E26" s="15">
        <v>14630.15</v>
      </c>
    </row>
    <row r="27" spans="1:5" x14ac:dyDescent="0.25">
      <c r="A27" s="12" t="s">
        <v>593</v>
      </c>
      <c r="B27" s="13" t="s">
        <v>592</v>
      </c>
      <c r="C27" s="14">
        <v>134</v>
      </c>
      <c r="D27" s="14">
        <v>2505.5500000000002</v>
      </c>
      <c r="E27" s="15">
        <v>1248.6500000000001</v>
      </c>
    </row>
    <row r="28" spans="1:5" x14ac:dyDescent="0.25">
      <c r="A28" s="12" t="s">
        <v>591</v>
      </c>
      <c r="B28" s="13" t="s">
        <v>590</v>
      </c>
      <c r="C28" s="14">
        <v>5955</v>
      </c>
      <c r="D28" s="14">
        <v>54237.31</v>
      </c>
      <c r="E28" s="15">
        <v>12748.78</v>
      </c>
    </row>
    <row r="29" spans="1:5" x14ac:dyDescent="0.25">
      <c r="A29" s="12" t="s">
        <v>589</v>
      </c>
      <c r="B29" s="13" t="s">
        <v>588</v>
      </c>
      <c r="C29" s="14">
        <v>96430</v>
      </c>
      <c r="D29" s="14">
        <v>596187.48</v>
      </c>
      <c r="E29" s="15">
        <v>112608.47</v>
      </c>
    </row>
    <row r="30" spans="1:5" x14ac:dyDescent="0.25">
      <c r="A30" s="12" t="s">
        <v>587</v>
      </c>
      <c r="B30" s="13" t="s">
        <v>586</v>
      </c>
      <c r="C30" s="14">
        <v>2047</v>
      </c>
      <c r="D30" s="14">
        <v>10537.34</v>
      </c>
      <c r="E30" s="15">
        <v>1944.26</v>
      </c>
    </row>
    <row r="31" spans="1:5" x14ac:dyDescent="0.25">
      <c r="A31" s="12" t="s">
        <v>585</v>
      </c>
      <c r="B31" s="13" t="s">
        <v>584</v>
      </c>
      <c r="C31" s="14">
        <v>26057</v>
      </c>
      <c r="D31" s="14">
        <v>17887.47</v>
      </c>
      <c r="E31" s="15">
        <v>2657.21</v>
      </c>
    </row>
    <row r="32" spans="1:5" x14ac:dyDescent="0.25">
      <c r="A32" s="12" t="s">
        <v>583</v>
      </c>
      <c r="B32" s="13" t="s">
        <v>582</v>
      </c>
      <c r="C32" s="14">
        <v>694</v>
      </c>
      <c r="D32" s="14">
        <v>15115.8</v>
      </c>
      <c r="E32" s="15">
        <v>3771.8</v>
      </c>
    </row>
    <row r="33" spans="1:5" x14ac:dyDescent="0.25">
      <c r="A33" s="12" t="s">
        <v>581</v>
      </c>
      <c r="B33" s="13" t="s">
        <v>580</v>
      </c>
      <c r="C33" s="14">
        <v>8544</v>
      </c>
      <c r="D33" s="14">
        <v>12327.13</v>
      </c>
      <c r="E33" s="15">
        <v>1974.4</v>
      </c>
    </row>
    <row r="34" spans="1:5" x14ac:dyDescent="0.25">
      <c r="A34" s="12" t="s">
        <v>579</v>
      </c>
      <c r="B34" s="13" t="s">
        <v>578</v>
      </c>
      <c r="C34" s="14">
        <v>5138</v>
      </c>
      <c r="D34" s="14">
        <v>440.23</v>
      </c>
      <c r="E34" s="15">
        <v>17</v>
      </c>
    </row>
    <row r="35" spans="1:5" x14ac:dyDescent="0.25">
      <c r="A35" s="12" t="s">
        <v>577</v>
      </c>
      <c r="B35" s="13" t="s">
        <v>576</v>
      </c>
      <c r="C35" s="14">
        <v>162</v>
      </c>
      <c r="D35" s="14">
        <v>4018</v>
      </c>
      <c r="E35" s="15">
        <v>1001</v>
      </c>
    </row>
    <row r="36" spans="1:5" x14ac:dyDescent="0.25">
      <c r="A36" s="12" t="s">
        <v>575</v>
      </c>
      <c r="B36" s="13" t="s">
        <v>574</v>
      </c>
      <c r="C36" s="14">
        <v>0</v>
      </c>
      <c r="D36" s="14">
        <v>0</v>
      </c>
      <c r="E36" s="15">
        <v>0</v>
      </c>
    </row>
    <row r="37" spans="1:5" x14ac:dyDescent="0.25">
      <c r="A37" s="12" t="s">
        <v>573</v>
      </c>
      <c r="B37" s="13" t="s">
        <v>572</v>
      </c>
      <c r="C37" s="14">
        <v>1539</v>
      </c>
      <c r="D37" s="14">
        <v>3420.6</v>
      </c>
      <c r="E37" s="15">
        <v>634.4</v>
      </c>
    </row>
    <row r="38" spans="1:5" x14ac:dyDescent="0.25">
      <c r="A38" s="12" t="s">
        <v>571</v>
      </c>
      <c r="B38" s="13" t="s">
        <v>570</v>
      </c>
      <c r="C38" s="14">
        <v>6877</v>
      </c>
      <c r="D38" s="14">
        <v>3282.46</v>
      </c>
      <c r="E38" s="15">
        <v>0</v>
      </c>
    </row>
    <row r="39" spans="1:5" x14ac:dyDescent="0.25">
      <c r="A39" s="12" t="s">
        <v>569</v>
      </c>
      <c r="B39" s="13" t="s">
        <v>568</v>
      </c>
      <c r="C39" s="14">
        <v>223</v>
      </c>
      <c r="D39" s="14">
        <v>1165.8399999999999</v>
      </c>
      <c r="E39" s="15">
        <v>322</v>
      </c>
    </row>
    <row r="40" spans="1:5" x14ac:dyDescent="0.25">
      <c r="A40" s="16" t="s">
        <v>448</v>
      </c>
      <c r="B40" s="17" t="s">
        <v>345</v>
      </c>
      <c r="C40" s="18">
        <v>864056</v>
      </c>
      <c r="D40" s="18">
        <v>6218114.75</v>
      </c>
      <c r="E40" s="19">
        <v>841938.08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9A20-98C9-40CB-8E19-9EF05EDB79A4}">
  <sheetPr>
    <outlinePr summaryBelow="0"/>
  </sheetPr>
  <dimension ref="A1:L43"/>
  <sheetViews>
    <sheetView zoomScaleNormal="100" workbookViewId="0">
      <pane xSplit="2" ySplit="3" topLeftCell="C16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9.140625" style="1" customWidth="1"/>
    <col min="2" max="2" width="13.42578125" style="1" customWidth="1"/>
    <col min="3" max="12" width="16.42578125" style="2" bestFit="1" customWidth="1"/>
    <col min="13" max="16384" width="9.140625" style="1"/>
  </cols>
  <sheetData>
    <row r="1" spans="1:12" x14ac:dyDescent="0.25">
      <c r="A1" s="3" t="s">
        <v>725</v>
      </c>
    </row>
    <row r="2" spans="1:12" ht="90" x14ac:dyDescent="0.25">
      <c r="A2" s="4"/>
      <c r="B2" s="5"/>
      <c r="C2" s="6" t="s">
        <v>424</v>
      </c>
      <c r="D2" s="6" t="s">
        <v>423</v>
      </c>
      <c r="E2" s="6" t="s">
        <v>724</v>
      </c>
      <c r="F2" s="6" t="s">
        <v>417</v>
      </c>
      <c r="G2" s="6" t="s">
        <v>416</v>
      </c>
      <c r="H2" s="6" t="s">
        <v>723</v>
      </c>
      <c r="I2" s="6" t="s">
        <v>443</v>
      </c>
      <c r="J2" s="6" t="s">
        <v>722</v>
      </c>
      <c r="K2" s="6" t="s">
        <v>721</v>
      </c>
      <c r="L2" s="7" t="s">
        <v>720</v>
      </c>
    </row>
    <row r="3" spans="1:12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441</v>
      </c>
      <c r="J3" s="10" t="s">
        <v>440</v>
      </c>
      <c r="K3" s="10" t="s">
        <v>499</v>
      </c>
      <c r="L3" s="11" t="s">
        <v>495</v>
      </c>
    </row>
    <row r="4" spans="1:12" x14ac:dyDescent="0.25">
      <c r="A4" s="12" t="s">
        <v>719</v>
      </c>
      <c r="B4" s="13" t="s">
        <v>718</v>
      </c>
      <c r="C4" s="14">
        <v>21914</v>
      </c>
      <c r="D4" s="14">
        <v>14897.63</v>
      </c>
      <c r="E4" s="14">
        <v>2701.35</v>
      </c>
      <c r="F4" s="14">
        <v>11</v>
      </c>
      <c r="G4" s="14">
        <v>7944.88</v>
      </c>
      <c r="H4" s="14">
        <v>1541.88</v>
      </c>
      <c r="I4" s="14">
        <v>12</v>
      </c>
      <c r="J4" s="14">
        <v>14587.48</v>
      </c>
      <c r="K4" s="14">
        <v>727</v>
      </c>
      <c r="L4" s="15">
        <v>82096924.819999993</v>
      </c>
    </row>
    <row r="5" spans="1:12" x14ac:dyDescent="0.25">
      <c r="A5" s="12" t="s">
        <v>717</v>
      </c>
      <c r="B5" s="13" t="s">
        <v>716</v>
      </c>
      <c r="C5" s="14">
        <v>66211</v>
      </c>
      <c r="D5" s="14">
        <v>168422.55</v>
      </c>
      <c r="E5" s="14">
        <v>55189.65</v>
      </c>
      <c r="F5" s="14">
        <v>196</v>
      </c>
      <c r="G5" s="14">
        <v>145781.67000000001</v>
      </c>
      <c r="H5" s="14">
        <v>78443.520000000004</v>
      </c>
      <c r="I5" s="14">
        <v>76</v>
      </c>
      <c r="J5" s="14">
        <v>194342.97</v>
      </c>
      <c r="K5" s="14">
        <v>112298.44</v>
      </c>
      <c r="L5" s="15">
        <v>1032908328.8199999</v>
      </c>
    </row>
    <row r="6" spans="1:12" x14ac:dyDescent="0.25">
      <c r="A6" s="12" t="s">
        <v>715</v>
      </c>
      <c r="B6" s="13" t="s">
        <v>714</v>
      </c>
      <c r="C6" s="14">
        <v>52561</v>
      </c>
      <c r="D6" s="14">
        <v>53454.05</v>
      </c>
      <c r="E6" s="14">
        <v>3665.27</v>
      </c>
      <c r="F6" s="14">
        <v>165</v>
      </c>
      <c r="G6" s="14">
        <v>54607.57</v>
      </c>
      <c r="H6" s="14">
        <v>33</v>
      </c>
      <c r="I6" s="14">
        <v>22</v>
      </c>
      <c r="J6" s="14">
        <v>14107.74</v>
      </c>
      <c r="K6" s="14">
        <v>1504</v>
      </c>
      <c r="L6" s="15">
        <v>187384094.53999999</v>
      </c>
    </row>
    <row r="7" spans="1:12" x14ac:dyDescent="0.25">
      <c r="A7" s="12" t="s">
        <v>713</v>
      </c>
      <c r="B7" s="13" t="s">
        <v>712</v>
      </c>
      <c r="C7" s="14">
        <v>2534</v>
      </c>
      <c r="D7" s="14">
        <v>32483.74</v>
      </c>
      <c r="E7" s="14">
        <v>28.09</v>
      </c>
      <c r="F7" s="14">
        <v>123</v>
      </c>
      <c r="G7" s="14">
        <v>46811</v>
      </c>
      <c r="H7" s="14">
        <v>0</v>
      </c>
      <c r="I7" s="14">
        <v>0</v>
      </c>
      <c r="J7" s="14">
        <v>0</v>
      </c>
      <c r="K7" s="14">
        <v>0</v>
      </c>
      <c r="L7" s="15">
        <v>1311727.54</v>
      </c>
    </row>
    <row r="8" spans="1:12" x14ac:dyDescent="0.25">
      <c r="A8" s="12" t="s">
        <v>711</v>
      </c>
      <c r="B8" s="13" t="s">
        <v>710</v>
      </c>
      <c r="C8" s="14">
        <v>50027</v>
      </c>
      <c r="D8" s="14">
        <v>20970.310000000001</v>
      </c>
      <c r="E8" s="14">
        <v>3637.18</v>
      </c>
      <c r="F8" s="14">
        <v>42</v>
      </c>
      <c r="G8" s="14">
        <v>7796.57</v>
      </c>
      <c r="H8" s="14">
        <v>33</v>
      </c>
      <c r="I8" s="14">
        <v>22</v>
      </c>
      <c r="J8" s="14">
        <v>14107.74</v>
      </c>
      <c r="K8" s="14">
        <v>1504</v>
      </c>
      <c r="L8" s="15">
        <v>186072367</v>
      </c>
    </row>
    <row r="9" spans="1:12" x14ac:dyDescent="0.25">
      <c r="A9" s="12" t="s">
        <v>709</v>
      </c>
      <c r="B9" s="13" t="s">
        <v>708</v>
      </c>
      <c r="C9" s="14">
        <v>13425</v>
      </c>
      <c r="D9" s="14">
        <v>112884.3</v>
      </c>
      <c r="E9" s="14">
        <v>50556.41</v>
      </c>
      <c r="F9" s="14">
        <v>29</v>
      </c>
      <c r="G9" s="14">
        <v>91097.1</v>
      </c>
      <c r="H9" s="14">
        <v>78347.520000000004</v>
      </c>
      <c r="I9" s="14">
        <v>54</v>
      </c>
      <c r="J9" s="14">
        <v>180235.23</v>
      </c>
      <c r="K9" s="14">
        <v>110794.44</v>
      </c>
      <c r="L9" s="15">
        <v>815973680.27999997</v>
      </c>
    </row>
    <row r="10" spans="1:12" x14ac:dyDescent="0.25">
      <c r="A10" s="12" t="s">
        <v>707</v>
      </c>
      <c r="B10" s="13" t="s">
        <v>706</v>
      </c>
      <c r="C10" s="14">
        <v>137</v>
      </c>
      <c r="D10" s="14">
        <v>989.27</v>
      </c>
      <c r="E10" s="14">
        <v>2.75</v>
      </c>
      <c r="F10" s="14">
        <v>6</v>
      </c>
      <c r="G10" s="14">
        <v>1584</v>
      </c>
      <c r="H10" s="14">
        <v>0</v>
      </c>
      <c r="I10" s="14">
        <v>0</v>
      </c>
      <c r="J10" s="14">
        <v>0</v>
      </c>
      <c r="K10" s="14">
        <v>0</v>
      </c>
      <c r="L10" s="15">
        <v>420502.29</v>
      </c>
    </row>
    <row r="11" spans="1:12" x14ac:dyDescent="0.25">
      <c r="A11" s="12" t="s">
        <v>705</v>
      </c>
      <c r="B11" s="13" t="s">
        <v>704</v>
      </c>
      <c r="C11" s="14">
        <v>13288</v>
      </c>
      <c r="D11" s="14">
        <v>111895.03</v>
      </c>
      <c r="E11" s="14">
        <v>50553.66</v>
      </c>
      <c r="F11" s="14">
        <v>23</v>
      </c>
      <c r="G11" s="14">
        <v>89513.1</v>
      </c>
      <c r="H11" s="14">
        <v>78347.520000000004</v>
      </c>
      <c r="I11" s="14">
        <v>54</v>
      </c>
      <c r="J11" s="14">
        <v>180235.23</v>
      </c>
      <c r="K11" s="14">
        <v>110794.44</v>
      </c>
      <c r="L11" s="15">
        <v>815553177.99000001</v>
      </c>
    </row>
    <row r="12" spans="1:12" x14ac:dyDescent="0.25">
      <c r="A12" s="12" t="s">
        <v>703</v>
      </c>
      <c r="B12" s="13" t="s">
        <v>702</v>
      </c>
      <c r="C12" s="14">
        <v>225</v>
      </c>
      <c r="D12" s="14">
        <v>2084.1999999999998</v>
      </c>
      <c r="E12" s="14">
        <v>967.97</v>
      </c>
      <c r="F12" s="14">
        <v>2</v>
      </c>
      <c r="G12" s="14">
        <v>77</v>
      </c>
      <c r="H12" s="14">
        <v>63</v>
      </c>
      <c r="I12" s="14">
        <v>0</v>
      </c>
      <c r="J12" s="14">
        <v>0</v>
      </c>
      <c r="K12" s="14">
        <v>0</v>
      </c>
      <c r="L12" s="15">
        <v>29550554</v>
      </c>
    </row>
    <row r="13" spans="1:12" x14ac:dyDescent="0.25">
      <c r="A13" s="12" t="s">
        <v>701</v>
      </c>
      <c r="B13" s="13" t="s">
        <v>700</v>
      </c>
      <c r="C13" s="14">
        <v>88125</v>
      </c>
      <c r="D13" s="14">
        <v>183320.18</v>
      </c>
      <c r="E13" s="14">
        <v>57891</v>
      </c>
      <c r="F13" s="14">
        <v>207</v>
      </c>
      <c r="G13" s="14">
        <v>153726.54999999999</v>
      </c>
      <c r="H13" s="14">
        <v>79985.399999999994</v>
      </c>
      <c r="I13" s="14">
        <v>88</v>
      </c>
      <c r="J13" s="14">
        <v>208930.45</v>
      </c>
      <c r="K13" s="14">
        <v>113025.44</v>
      </c>
      <c r="L13" s="15">
        <v>1115005253.6399999</v>
      </c>
    </row>
    <row r="14" spans="1:12" x14ac:dyDescent="0.25">
      <c r="A14" s="12" t="s">
        <v>699</v>
      </c>
      <c r="B14" s="13" t="s">
        <v>698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5">
        <v>0</v>
      </c>
    </row>
    <row r="15" spans="1:12" x14ac:dyDescent="0.25">
      <c r="A15" s="12" t="s">
        <v>697</v>
      </c>
      <c r="B15" s="13" t="s">
        <v>696</v>
      </c>
      <c r="C15" s="14">
        <v>3225</v>
      </c>
      <c r="D15" s="14">
        <v>74101.75</v>
      </c>
      <c r="E15" s="14">
        <v>26317.27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229494468.41999999</v>
      </c>
    </row>
    <row r="16" spans="1:12" x14ac:dyDescent="0.25">
      <c r="A16" s="12" t="s">
        <v>695</v>
      </c>
      <c r="B16" s="13" t="s">
        <v>694</v>
      </c>
      <c r="C16" s="14">
        <v>2587</v>
      </c>
      <c r="D16" s="14">
        <v>4175.3900000000003</v>
      </c>
      <c r="E16" s="14">
        <v>2341.9299999999998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5">
        <v>8395413.2899999991</v>
      </c>
    </row>
    <row r="17" spans="1:12" x14ac:dyDescent="0.25">
      <c r="A17" s="12" t="s">
        <v>693</v>
      </c>
      <c r="B17" s="13" t="s">
        <v>692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5">
        <v>0</v>
      </c>
    </row>
    <row r="18" spans="1:12" x14ac:dyDescent="0.25">
      <c r="A18" s="12" t="s">
        <v>691</v>
      </c>
      <c r="B18" s="13" t="s">
        <v>690</v>
      </c>
      <c r="C18" s="14">
        <v>2587</v>
      </c>
      <c r="D18" s="14">
        <v>4175.3900000000003</v>
      </c>
      <c r="E18" s="14">
        <v>2341.9299999999998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5">
        <v>8395413.2899999991</v>
      </c>
    </row>
    <row r="19" spans="1:12" x14ac:dyDescent="0.25">
      <c r="A19" s="12" t="s">
        <v>689</v>
      </c>
      <c r="B19" s="13" t="s">
        <v>688</v>
      </c>
      <c r="C19" s="14">
        <v>631</v>
      </c>
      <c r="D19" s="14">
        <v>69477.36</v>
      </c>
      <c r="E19" s="14">
        <v>23694.39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5">
        <v>219959635.13</v>
      </c>
    </row>
    <row r="20" spans="1:12" x14ac:dyDescent="0.25">
      <c r="A20" s="12" t="s">
        <v>687</v>
      </c>
      <c r="B20" s="13" t="s">
        <v>686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5">
        <v>0</v>
      </c>
    </row>
    <row r="21" spans="1:12" x14ac:dyDescent="0.25">
      <c r="A21" s="12" t="s">
        <v>685</v>
      </c>
      <c r="B21" s="13" t="s">
        <v>684</v>
      </c>
      <c r="C21" s="14">
        <v>631</v>
      </c>
      <c r="D21" s="14">
        <v>69477.36</v>
      </c>
      <c r="E21" s="14">
        <v>23694.39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5">
        <v>219959635.13</v>
      </c>
    </row>
    <row r="22" spans="1:12" x14ac:dyDescent="0.25">
      <c r="A22" s="12" t="s">
        <v>683</v>
      </c>
      <c r="B22" s="13" t="s">
        <v>682</v>
      </c>
      <c r="C22" s="14">
        <v>7</v>
      </c>
      <c r="D22" s="14">
        <v>449</v>
      </c>
      <c r="E22" s="14">
        <v>280.95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5">
        <v>1139420</v>
      </c>
    </row>
    <row r="23" spans="1:12" x14ac:dyDescent="0.25">
      <c r="A23" s="12" t="s">
        <v>681</v>
      </c>
      <c r="B23" s="13" t="s">
        <v>680</v>
      </c>
      <c r="C23" s="14">
        <v>3412</v>
      </c>
      <c r="D23" s="14">
        <v>74101.75</v>
      </c>
      <c r="E23" s="14">
        <v>26317.27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5">
        <v>229494468.41999999</v>
      </c>
    </row>
    <row r="24" spans="1:12" x14ac:dyDescent="0.25">
      <c r="A24" s="12" t="s">
        <v>679</v>
      </c>
      <c r="B24" s="13" t="s">
        <v>678</v>
      </c>
      <c r="C24" s="14">
        <v>20736</v>
      </c>
      <c r="D24" s="14">
        <v>8882.86</v>
      </c>
      <c r="E24" s="14">
        <v>2024.3</v>
      </c>
      <c r="F24" s="14">
        <v>0</v>
      </c>
      <c r="G24" s="14">
        <v>0</v>
      </c>
      <c r="H24" s="14">
        <v>0</v>
      </c>
      <c r="I24" s="14">
        <v>6</v>
      </c>
      <c r="J24" s="14">
        <v>101</v>
      </c>
      <c r="K24" s="14">
        <v>0</v>
      </c>
      <c r="L24" s="15">
        <v>79753191.819999993</v>
      </c>
    </row>
    <row r="25" spans="1:12" x14ac:dyDescent="0.25">
      <c r="A25" s="12" t="s">
        <v>677</v>
      </c>
      <c r="B25" s="13" t="s">
        <v>676</v>
      </c>
      <c r="C25" s="14">
        <v>10281</v>
      </c>
      <c r="D25" s="14">
        <v>48226.31</v>
      </c>
      <c r="E25" s="14">
        <v>9478.2999999999993</v>
      </c>
      <c r="F25" s="14">
        <v>21</v>
      </c>
      <c r="G25" s="14">
        <v>32220.78</v>
      </c>
      <c r="H25" s="14">
        <v>2637.21</v>
      </c>
      <c r="I25" s="14">
        <v>43</v>
      </c>
      <c r="J25" s="14">
        <v>18802.48</v>
      </c>
      <c r="K25" s="14">
        <v>13579.77</v>
      </c>
      <c r="L25" s="15">
        <v>150186459.91</v>
      </c>
    </row>
    <row r="26" spans="1:12" x14ac:dyDescent="0.25">
      <c r="A26" s="12" t="s">
        <v>675</v>
      </c>
      <c r="B26" s="13" t="s">
        <v>674</v>
      </c>
      <c r="C26" s="14">
        <v>8443</v>
      </c>
      <c r="D26" s="14">
        <v>1764.77</v>
      </c>
      <c r="E26" s="14">
        <v>442.9</v>
      </c>
      <c r="F26" s="14">
        <v>9</v>
      </c>
      <c r="G26" s="14">
        <v>234</v>
      </c>
      <c r="H26" s="14">
        <v>60.37</v>
      </c>
      <c r="I26" s="14">
        <v>13</v>
      </c>
      <c r="J26" s="14">
        <v>481.99</v>
      </c>
      <c r="K26" s="14">
        <v>40</v>
      </c>
      <c r="L26" s="15">
        <v>6487142.6100000003</v>
      </c>
    </row>
    <row r="27" spans="1:12" x14ac:dyDescent="0.25">
      <c r="A27" s="12" t="s">
        <v>673</v>
      </c>
      <c r="B27" s="13" t="s">
        <v>672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5">
        <v>0</v>
      </c>
    </row>
    <row r="28" spans="1:12" x14ac:dyDescent="0.25">
      <c r="A28" s="12" t="s">
        <v>671</v>
      </c>
      <c r="B28" s="13" t="s">
        <v>670</v>
      </c>
      <c r="C28" s="14">
        <v>8443</v>
      </c>
      <c r="D28" s="14">
        <v>1764.77</v>
      </c>
      <c r="E28" s="14">
        <v>442.9</v>
      </c>
      <c r="F28" s="14">
        <v>9</v>
      </c>
      <c r="G28" s="14">
        <v>234</v>
      </c>
      <c r="H28" s="14">
        <v>60.37</v>
      </c>
      <c r="I28" s="14">
        <v>13</v>
      </c>
      <c r="J28" s="14">
        <v>481.99</v>
      </c>
      <c r="K28" s="14">
        <v>40</v>
      </c>
      <c r="L28" s="15">
        <v>6487142.6100000003</v>
      </c>
    </row>
    <row r="29" spans="1:12" x14ac:dyDescent="0.25">
      <c r="A29" s="12" t="s">
        <v>669</v>
      </c>
      <c r="B29" s="13" t="s">
        <v>668</v>
      </c>
      <c r="C29" s="14">
        <v>1778</v>
      </c>
      <c r="D29" s="14">
        <v>45613.65</v>
      </c>
      <c r="E29" s="14">
        <v>8466.48</v>
      </c>
      <c r="F29" s="14">
        <v>10</v>
      </c>
      <c r="G29" s="14">
        <v>31781.78</v>
      </c>
      <c r="H29" s="14">
        <v>2450.84</v>
      </c>
      <c r="I29" s="14">
        <v>27</v>
      </c>
      <c r="J29" s="14">
        <v>18069.490000000002</v>
      </c>
      <c r="K29" s="14">
        <v>13292.16</v>
      </c>
      <c r="L29" s="15">
        <v>137983764.30000001</v>
      </c>
    </row>
    <row r="30" spans="1:12" x14ac:dyDescent="0.25">
      <c r="A30" s="12" t="s">
        <v>667</v>
      </c>
      <c r="B30" s="13" t="s">
        <v>666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5">
        <v>0</v>
      </c>
    </row>
    <row r="31" spans="1:12" x14ac:dyDescent="0.25">
      <c r="A31" s="12" t="s">
        <v>665</v>
      </c>
      <c r="B31" s="13" t="s">
        <v>664</v>
      </c>
      <c r="C31" s="14">
        <v>1778</v>
      </c>
      <c r="D31" s="14">
        <v>45613.65</v>
      </c>
      <c r="E31" s="14">
        <v>8466.48</v>
      </c>
      <c r="F31" s="14">
        <v>10</v>
      </c>
      <c r="G31" s="14">
        <v>31781.78</v>
      </c>
      <c r="H31" s="14">
        <v>2450.84</v>
      </c>
      <c r="I31" s="14">
        <v>27</v>
      </c>
      <c r="J31" s="14">
        <v>18069.490000000002</v>
      </c>
      <c r="K31" s="14">
        <v>13292.16</v>
      </c>
      <c r="L31" s="15">
        <v>137983764.30000001</v>
      </c>
    </row>
    <row r="32" spans="1:12" x14ac:dyDescent="0.25">
      <c r="A32" s="12" t="s">
        <v>663</v>
      </c>
      <c r="B32" s="13" t="s">
        <v>662</v>
      </c>
      <c r="C32" s="14">
        <v>60</v>
      </c>
      <c r="D32" s="14">
        <v>847.89</v>
      </c>
      <c r="E32" s="14">
        <v>568.91999999999996</v>
      </c>
      <c r="F32" s="14">
        <v>2</v>
      </c>
      <c r="G32" s="14">
        <v>205</v>
      </c>
      <c r="H32" s="14">
        <v>126</v>
      </c>
      <c r="I32" s="14">
        <v>3</v>
      </c>
      <c r="J32" s="14">
        <v>251</v>
      </c>
      <c r="K32" s="14">
        <v>247.61</v>
      </c>
      <c r="L32" s="15">
        <v>5715553</v>
      </c>
    </row>
    <row r="33" spans="1:12" x14ac:dyDescent="0.25">
      <c r="A33" s="12" t="s">
        <v>661</v>
      </c>
      <c r="B33" s="13" t="s">
        <v>660</v>
      </c>
      <c r="C33" s="14">
        <v>31017</v>
      </c>
      <c r="D33" s="14">
        <v>57109.17</v>
      </c>
      <c r="E33" s="14">
        <v>11502.6</v>
      </c>
      <c r="F33" s="14">
        <v>20</v>
      </c>
      <c r="G33" s="14">
        <v>32220.78</v>
      </c>
      <c r="H33" s="14">
        <v>2637.21</v>
      </c>
      <c r="I33" s="14">
        <v>49</v>
      </c>
      <c r="J33" s="14">
        <v>18903.48</v>
      </c>
      <c r="K33" s="14">
        <v>13579.77</v>
      </c>
      <c r="L33" s="15">
        <v>229939651.72999999</v>
      </c>
    </row>
    <row r="34" spans="1:12" x14ac:dyDescent="0.25">
      <c r="A34" s="12" t="s">
        <v>659</v>
      </c>
      <c r="B34" s="13" t="s">
        <v>658</v>
      </c>
      <c r="C34" s="14">
        <v>21914</v>
      </c>
      <c r="D34" s="14">
        <v>48402.7</v>
      </c>
      <c r="E34" s="14">
        <v>4991.46</v>
      </c>
      <c r="F34" s="14">
        <v>19</v>
      </c>
      <c r="G34" s="14">
        <v>1809.46</v>
      </c>
      <c r="H34" s="14">
        <v>46.59</v>
      </c>
      <c r="I34" s="14">
        <v>209</v>
      </c>
      <c r="J34" s="14">
        <v>18907.189999999999</v>
      </c>
      <c r="K34" s="14">
        <v>1874.71</v>
      </c>
      <c r="L34" s="15">
        <v>82096924.819999993</v>
      </c>
    </row>
    <row r="35" spans="1:12" x14ac:dyDescent="0.25">
      <c r="A35" s="12" t="s">
        <v>657</v>
      </c>
      <c r="B35" s="13" t="s">
        <v>656</v>
      </c>
      <c r="C35" s="14">
        <v>67674</v>
      </c>
      <c r="D35" s="14">
        <v>291229.48</v>
      </c>
      <c r="E35" s="14">
        <v>14018.31</v>
      </c>
      <c r="F35" s="14">
        <v>171</v>
      </c>
      <c r="G35" s="14">
        <v>54672.57</v>
      </c>
      <c r="H35" s="14">
        <v>291.19</v>
      </c>
      <c r="I35" s="14">
        <v>321</v>
      </c>
      <c r="J35" s="14">
        <v>27277.17</v>
      </c>
      <c r="K35" s="14">
        <v>9038.52</v>
      </c>
      <c r="L35" s="15">
        <v>1143531397.5600002</v>
      </c>
    </row>
    <row r="36" spans="1:12" x14ac:dyDescent="0.25">
      <c r="A36" s="12" t="s">
        <v>655</v>
      </c>
      <c r="B36" s="13" t="s">
        <v>654</v>
      </c>
      <c r="C36" s="14">
        <v>53545</v>
      </c>
      <c r="D36" s="14">
        <v>230262.63</v>
      </c>
      <c r="E36" s="14">
        <v>3298.73</v>
      </c>
      <c r="F36" s="14">
        <v>162</v>
      </c>
      <c r="G36" s="14">
        <v>52775.57</v>
      </c>
      <c r="H36" s="14">
        <v>291.19</v>
      </c>
      <c r="I36" s="14">
        <v>279</v>
      </c>
      <c r="J36" s="14">
        <v>20747.59</v>
      </c>
      <c r="K36" s="14">
        <v>7466.52</v>
      </c>
      <c r="L36" s="15">
        <v>187721551.05000001</v>
      </c>
    </row>
    <row r="37" spans="1:12" x14ac:dyDescent="0.25">
      <c r="A37" s="12" t="s">
        <v>653</v>
      </c>
      <c r="B37" s="13" t="s">
        <v>652</v>
      </c>
      <c r="C37" s="14">
        <v>2534</v>
      </c>
      <c r="D37" s="14">
        <v>222932.13</v>
      </c>
      <c r="E37" s="14">
        <v>492.78</v>
      </c>
      <c r="F37" s="14">
        <v>157</v>
      </c>
      <c r="G37" s="14">
        <v>52719.88</v>
      </c>
      <c r="H37" s="14">
        <v>291.19</v>
      </c>
      <c r="I37" s="14">
        <v>259</v>
      </c>
      <c r="J37" s="14">
        <v>20104.48</v>
      </c>
      <c r="K37" s="14">
        <v>7437.52</v>
      </c>
      <c r="L37" s="15">
        <v>1415220.02</v>
      </c>
    </row>
    <row r="38" spans="1:12" x14ac:dyDescent="0.25">
      <c r="A38" s="12" t="s">
        <v>651</v>
      </c>
      <c r="B38" s="13" t="s">
        <v>650</v>
      </c>
      <c r="C38" s="14">
        <v>51011</v>
      </c>
      <c r="D38" s="14">
        <v>7330.5</v>
      </c>
      <c r="E38" s="14">
        <v>2805.95</v>
      </c>
      <c r="F38" s="14">
        <v>5</v>
      </c>
      <c r="G38" s="14">
        <v>55.69</v>
      </c>
      <c r="H38" s="14">
        <v>0</v>
      </c>
      <c r="I38" s="14">
        <v>20</v>
      </c>
      <c r="J38" s="14">
        <v>643.11</v>
      </c>
      <c r="K38" s="14">
        <v>29</v>
      </c>
      <c r="L38" s="15">
        <v>186306331.03</v>
      </c>
    </row>
    <row r="39" spans="1:12" x14ac:dyDescent="0.25">
      <c r="A39" s="12" t="s">
        <v>649</v>
      </c>
      <c r="B39" s="13" t="s">
        <v>648</v>
      </c>
      <c r="C39" s="14">
        <v>13905</v>
      </c>
      <c r="D39" s="14">
        <v>60407.05</v>
      </c>
      <c r="E39" s="14">
        <v>10514.24</v>
      </c>
      <c r="F39" s="14">
        <v>9</v>
      </c>
      <c r="G39" s="14">
        <v>1897</v>
      </c>
      <c r="H39" s="14">
        <v>0</v>
      </c>
      <c r="I39" s="14">
        <v>42</v>
      </c>
      <c r="J39" s="14">
        <v>6529.58</v>
      </c>
      <c r="K39" s="14">
        <v>1572</v>
      </c>
      <c r="L39" s="15">
        <v>927222084.50999987</v>
      </c>
    </row>
    <row r="40" spans="1:12" x14ac:dyDescent="0.25">
      <c r="A40" s="12" t="s">
        <v>647</v>
      </c>
      <c r="B40" s="13" t="s">
        <v>646</v>
      </c>
      <c r="C40" s="14">
        <v>137</v>
      </c>
      <c r="D40" s="14">
        <v>29838.19</v>
      </c>
      <c r="E40" s="14">
        <v>274.18</v>
      </c>
      <c r="F40" s="14">
        <v>9</v>
      </c>
      <c r="G40" s="14">
        <v>1897</v>
      </c>
      <c r="H40" s="14">
        <v>0</v>
      </c>
      <c r="I40" s="14">
        <v>37</v>
      </c>
      <c r="J40" s="14">
        <v>6278.68</v>
      </c>
      <c r="K40" s="14">
        <v>1552</v>
      </c>
      <c r="L40" s="15">
        <v>429486.86</v>
      </c>
    </row>
    <row r="41" spans="1:12" x14ac:dyDescent="0.25">
      <c r="A41" s="12" t="s">
        <v>645</v>
      </c>
      <c r="B41" s="13" t="s">
        <v>644</v>
      </c>
      <c r="C41" s="14">
        <v>13768</v>
      </c>
      <c r="D41" s="14">
        <v>30568.86</v>
      </c>
      <c r="E41" s="14">
        <v>10240.06</v>
      </c>
      <c r="F41" s="14">
        <v>0</v>
      </c>
      <c r="G41" s="14">
        <v>0</v>
      </c>
      <c r="H41" s="14">
        <v>0</v>
      </c>
      <c r="I41" s="14">
        <v>5</v>
      </c>
      <c r="J41" s="14">
        <v>250.9</v>
      </c>
      <c r="K41" s="14">
        <v>20</v>
      </c>
      <c r="L41" s="15">
        <v>926792597.64999998</v>
      </c>
    </row>
    <row r="42" spans="1:12" x14ac:dyDescent="0.25">
      <c r="A42" s="12" t="s">
        <v>643</v>
      </c>
      <c r="B42" s="13" t="s">
        <v>642</v>
      </c>
      <c r="C42" s="14">
        <v>224</v>
      </c>
      <c r="D42" s="14">
        <v>559.79999999999995</v>
      </c>
      <c r="E42" s="14">
        <v>205.34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5">
        <v>28587762</v>
      </c>
    </row>
    <row r="43" spans="1:12" x14ac:dyDescent="0.25">
      <c r="A43" s="16" t="s">
        <v>641</v>
      </c>
      <c r="B43" s="17" t="s">
        <v>640</v>
      </c>
      <c r="C43" s="18">
        <v>89588</v>
      </c>
      <c r="D43" s="18">
        <v>339632.18</v>
      </c>
      <c r="E43" s="18">
        <v>19009.77</v>
      </c>
      <c r="F43" s="18">
        <v>190</v>
      </c>
      <c r="G43" s="18">
        <v>56482.03</v>
      </c>
      <c r="H43" s="18">
        <v>337.78</v>
      </c>
      <c r="I43" s="18">
        <v>530</v>
      </c>
      <c r="J43" s="18">
        <v>46184.36</v>
      </c>
      <c r="K43" s="18">
        <v>10913.23</v>
      </c>
      <c r="L43" s="19">
        <v>1225628322.3800001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466C-06F7-401F-836D-1FC75D3B75D8}">
  <sheetPr>
    <outlinePr summaryBelow="0"/>
  </sheetPr>
  <dimension ref="A1:J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5" style="1" customWidth="1"/>
    <col min="2" max="2" width="6.140625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741</v>
      </c>
    </row>
    <row r="2" spans="1:10" ht="90" x14ac:dyDescent="0.25">
      <c r="A2" s="4"/>
      <c r="B2" s="5"/>
      <c r="C2" s="6" t="s">
        <v>740</v>
      </c>
      <c r="D2" s="6" t="s">
        <v>739</v>
      </c>
      <c r="E2" s="6" t="s">
        <v>738</v>
      </c>
      <c r="F2" s="6" t="s">
        <v>737</v>
      </c>
      <c r="G2" s="6" t="s">
        <v>736</v>
      </c>
      <c r="H2" s="6" t="s">
        <v>735</v>
      </c>
      <c r="I2" s="6" t="s">
        <v>734</v>
      </c>
      <c r="J2" s="7" t="s">
        <v>733</v>
      </c>
    </row>
    <row r="3" spans="1:10" x14ac:dyDescent="0.25">
      <c r="A3" s="8"/>
      <c r="B3" s="9"/>
      <c r="C3" s="10" t="s">
        <v>7</v>
      </c>
      <c r="D3" s="10" t="s">
        <v>8</v>
      </c>
      <c r="E3" s="10" t="s">
        <v>9</v>
      </c>
      <c r="F3" s="10" t="s">
        <v>399</v>
      </c>
      <c r="G3" s="10" t="s">
        <v>398</v>
      </c>
      <c r="H3" s="10" t="s">
        <v>397</v>
      </c>
      <c r="I3" s="10" t="s">
        <v>396</v>
      </c>
      <c r="J3" s="11" t="s">
        <v>501</v>
      </c>
    </row>
    <row r="4" spans="1:10" x14ac:dyDescent="0.25">
      <c r="A4" s="12" t="s">
        <v>479</v>
      </c>
      <c r="B4" s="13" t="s">
        <v>15</v>
      </c>
      <c r="C4" s="14">
        <v>792</v>
      </c>
      <c r="D4" s="14">
        <v>139</v>
      </c>
      <c r="E4" s="14">
        <v>464</v>
      </c>
      <c r="F4" s="14">
        <v>120</v>
      </c>
      <c r="G4" s="14">
        <v>68</v>
      </c>
      <c r="H4" s="14">
        <v>723</v>
      </c>
      <c r="I4" s="14">
        <v>0</v>
      </c>
      <c r="J4" s="15">
        <v>0</v>
      </c>
    </row>
    <row r="5" spans="1:10" x14ac:dyDescent="0.25">
      <c r="A5" s="12" t="s">
        <v>478</v>
      </c>
      <c r="B5" s="13" t="s">
        <v>35</v>
      </c>
      <c r="C5" s="14">
        <v>378</v>
      </c>
      <c r="D5" s="14">
        <v>62</v>
      </c>
      <c r="E5" s="14">
        <v>256</v>
      </c>
      <c r="F5" s="14">
        <v>30</v>
      </c>
      <c r="G5" s="14">
        <v>30</v>
      </c>
      <c r="H5" s="14">
        <v>348</v>
      </c>
      <c r="I5" s="14">
        <v>0</v>
      </c>
      <c r="J5" s="15">
        <v>0</v>
      </c>
    </row>
    <row r="6" spans="1:10" x14ac:dyDescent="0.25">
      <c r="A6" s="12" t="s">
        <v>477</v>
      </c>
      <c r="B6" s="13" t="s">
        <v>43</v>
      </c>
      <c r="C6" s="14">
        <v>136</v>
      </c>
      <c r="D6" s="14">
        <v>46</v>
      </c>
      <c r="E6" s="14">
        <v>59</v>
      </c>
      <c r="F6" s="14">
        <v>16</v>
      </c>
      <c r="G6" s="14">
        <v>15</v>
      </c>
      <c r="H6" s="14">
        <v>121</v>
      </c>
      <c r="I6" s="14">
        <v>0</v>
      </c>
      <c r="J6" s="15">
        <v>0</v>
      </c>
    </row>
    <row r="7" spans="1:10" x14ac:dyDescent="0.25">
      <c r="A7" s="12" t="s">
        <v>476</v>
      </c>
      <c r="B7" s="13" t="s">
        <v>49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5">
        <v>0</v>
      </c>
    </row>
    <row r="8" spans="1:10" x14ac:dyDescent="0.25">
      <c r="A8" s="12" t="s">
        <v>475</v>
      </c>
      <c r="B8" s="13" t="s">
        <v>55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</row>
    <row r="9" spans="1:10" x14ac:dyDescent="0.25">
      <c r="A9" s="12" t="s">
        <v>474</v>
      </c>
      <c r="B9" s="13" t="s">
        <v>61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</row>
    <row r="10" spans="1:10" x14ac:dyDescent="0.25">
      <c r="A10" s="12" t="s">
        <v>473</v>
      </c>
      <c r="B10" s="13" t="s">
        <v>67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</row>
    <row r="11" spans="1:10" x14ac:dyDescent="0.25">
      <c r="A11" s="12" t="s">
        <v>472</v>
      </c>
      <c r="B11" s="13" t="s">
        <v>75</v>
      </c>
      <c r="C11" s="14">
        <v>55</v>
      </c>
      <c r="D11" s="14">
        <v>6</v>
      </c>
      <c r="E11" s="14">
        <v>40</v>
      </c>
      <c r="F11" s="14">
        <v>3</v>
      </c>
      <c r="G11" s="14">
        <v>6</v>
      </c>
      <c r="H11" s="14">
        <v>49</v>
      </c>
      <c r="I11" s="14">
        <v>0</v>
      </c>
      <c r="J11" s="15">
        <v>0</v>
      </c>
    </row>
    <row r="12" spans="1:10" x14ac:dyDescent="0.25">
      <c r="A12" s="12" t="s">
        <v>469</v>
      </c>
      <c r="B12" s="13" t="s">
        <v>107</v>
      </c>
      <c r="C12" s="14">
        <v>131</v>
      </c>
      <c r="D12" s="14">
        <v>21</v>
      </c>
      <c r="E12" s="14">
        <v>94</v>
      </c>
      <c r="F12" s="14">
        <v>9</v>
      </c>
      <c r="G12" s="14">
        <v>7</v>
      </c>
      <c r="H12" s="14">
        <v>124</v>
      </c>
      <c r="I12" s="14">
        <v>0</v>
      </c>
      <c r="J12" s="15">
        <v>0</v>
      </c>
    </row>
    <row r="13" spans="1:10" x14ac:dyDescent="0.25">
      <c r="A13" s="12" t="s">
        <v>463</v>
      </c>
      <c r="B13" s="13" t="s">
        <v>171</v>
      </c>
      <c r="C13" s="14">
        <v>1449</v>
      </c>
      <c r="D13" s="14">
        <v>428</v>
      </c>
      <c r="E13" s="14">
        <v>795</v>
      </c>
      <c r="F13" s="14">
        <v>73</v>
      </c>
      <c r="G13" s="14">
        <v>153</v>
      </c>
      <c r="H13" s="14">
        <v>1294</v>
      </c>
      <c r="I13" s="14">
        <v>0</v>
      </c>
      <c r="J13" s="15">
        <v>0</v>
      </c>
    </row>
    <row r="14" spans="1:10" x14ac:dyDescent="0.25">
      <c r="A14" s="12" t="s">
        <v>732</v>
      </c>
      <c r="B14" s="13" t="s">
        <v>731</v>
      </c>
      <c r="C14" s="14">
        <v>791</v>
      </c>
      <c r="D14" s="14">
        <v>247</v>
      </c>
      <c r="E14" s="14">
        <v>424</v>
      </c>
      <c r="F14" s="14">
        <v>40</v>
      </c>
      <c r="G14" s="14">
        <v>80</v>
      </c>
      <c r="H14" s="14">
        <v>711</v>
      </c>
      <c r="I14" s="14">
        <v>0</v>
      </c>
      <c r="J14" s="15">
        <v>0</v>
      </c>
    </row>
    <row r="15" spans="1:10" x14ac:dyDescent="0.25">
      <c r="A15" s="12" t="s">
        <v>730</v>
      </c>
      <c r="B15" s="13" t="s">
        <v>729</v>
      </c>
      <c r="C15" s="14">
        <v>649</v>
      </c>
      <c r="D15" s="14">
        <v>179</v>
      </c>
      <c r="E15" s="14">
        <v>364</v>
      </c>
      <c r="F15" s="14">
        <v>33</v>
      </c>
      <c r="G15" s="14">
        <v>73</v>
      </c>
      <c r="H15" s="14">
        <v>576</v>
      </c>
      <c r="I15" s="14">
        <v>0</v>
      </c>
      <c r="J15" s="15">
        <v>0</v>
      </c>
    </row>
    <row r="16" spans="1:10" x14ac:dyDescent="0.25">
      <c r="A16" s="12" t="s">
        <v>728</v>
      </c>
      <c r="B16" s="13" t="s">
        <v>727</v>
      </c>
      <c r="C16" s="14">
        <v>9</v>
      </c>
      <c r="D16" s="14">
        <v>2</v>
      </c>
      <c r="E16" s="14">
        <v>7</v>
      </c>
      <c r="F16" s="14">
        <v>0</v>
      </c>
      <c r="G16" s="14">
        <v>0</v>
      </c>
      <c r="H16" s="14">
        <v>7</v>
      </c>
      <c r="I16" s="14">
        <v>0</v>
      </c>
      <c r="J16" s="15">
        <v>0</v>
      </c>
    </row>
    <row r="17" spans="1:10" x14ac:dyDescent="0.25">
      <c r="A17" s="12" t="s">
        <v>456</v>
      </c>
      <c r="B17" s="13" t="s">
        <v>243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</row>
    <row r="18" spans="1:10" x14ac:dyDescent="0.25">
      <c r="A18" s="12" t="s">
        <v>455</v>
      </c>
      <c r="B18" s="13" t="s">
        <v>251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5">
        <v>0</v>
      </c>
    </row>
    <row r="19" spans="1:10" x14ac:dyDescent="0.25">
      <c r="A19" s="12" t="s">
        <v>454</v>
      </c>
      <c r="B19" s="13" t="s">
        <v>259</v>
      </c>
      <c r="C19" s="14">
        <v>22</v>
      </c>
      <c r="D19" s="14">
        <v>3</v>
      </c>
      <c r="E19" s="14">
        <v>18</v>
      </c>
      <c r="F19" s="14">
        <v>0</v>
      </c>
      <c r="G19" s="14">
        <v>1</v>
      </c>
      <c r="H19" s="14">
        <v>21</v>
      </c>
      <c r="I19" s="14">
        <v>0</v>
      </c>
      <c r="J19" s="15">
        <v>0</v>
      </c>
    </row>
    <row r="20" spans="1:10" x14ac:dyDescent="0.25">
      <c r="A20" s="12" t="s">
        <v>453</v>
      </c>
      <c r="B20" s="13" t="s">
        <v>301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1</v>
      </c>
      <c r="I20" s="14">
        <v>0</v>
      </c>
      <c r="J20" s="15">
        <v>0</v>
      </c>
    </row>
    <row r="21" spans="1:10" x14ac:dyDescent="0.25">
      <c r="A21" s="12" t="s">
        <v>452</v>
      </c>
      <c r="B21" s="13" t="s">
        <v>311</v>
      </c>
      <c r="C21" s="14">
        <v>2</v>
      </c>
      <c r="D21" s="14">
        <v>0</v>
      </c>
      <c r="E21" s="14">
        <v>2</v>
      </c>
      <c r="F21" s="14">
        <v>0</v>
      </c>
      <c r="G21" s="14">
        <v>0</v>
      </c>
      <c r="H21" s="14">
        <v>2</v>
      </c>
      <c r="I21" s="14">
        <v>0</v>
      </c>
      <c r="J21" s="15">
        <v>0</v>
      </c>
    </row>
    <row r="22" spans="1:10" x14ac:dyDescent="0.25">
      <c r="A22" s="12" t="s">
        <v>451</v>
      </c>
      <c r="B22" s="13" t="s">
        <v>317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5">
        <v>0</v>
      </c>
    </row>
    <row r="23" spans="1:10" x14ac:dyDescent="0.25">
      <c r="A23" s="12" t="s">
        <v>450</v>
      </c>
      <c r="B23" s="13" t="s">
        <v>329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5">
        <v>0</v>
      </c>
    </row>
    <row r="24" spans="1:10" x14ac:dyDescent="0.25">
      <c r="A24" s="12" t="s">
        <v>449</v>
      </c>
      <c r="B24" s="13" t="s">
        <v>335</v>
      </c>
      <c r="C24" s="14">
        <v>46</v>
      </c>
      <c r="D24" s="14">
        <v>6</v>
      </c>
      <c r="E24" s="14">
        <v>32</v>
      </c>
      <c r="F24" s="14">
        <v>5</v>
      </c>
      <c r="G24" s="14">
        <v>3</v>
      </c>
      <c r="H24" s="14">
        <v>43</v>
      </c>
      <c r="I24" s="14">
        <v>0</v>
      </c>
      <c r="J24" s="15">
        <v>0</v>
      </c>
    </row>
    <row r="25" spans="1:10" x14ac:dyDescent="0.25">
      <c r="A25" s="12" t="s">
        <v>726</v>
      </c>
      <c r="B25" s="13" t="s">
        <v>7</v>
      </c>
      <c r="C25" s="14">
        <v>14</v>
      </c>
      <c r="D25" s="14">
        <v>5</v>
      </c>
      <c r="E25" s="14">
        <v>9</v>
      </c>
      <c r="F25" s="14">
        <v>0</v>
      </c>
      <c r="G25" s="14">
        <v>0</v>
      </c>
      <c r="H25" s="14">
        <v>14</v>
      </c>
      <c r="I25" s="14">
        <v>0</v>
      </c>
      <c r="J25" s="15">
        <v>0</v>
      </c>
    </row>
    <row r="26" spans="1:10" x14ac:dyDescent="0.25">
      <c r="A26" s="16" t="s">
        <v>448</v>
      </c>
      <c r="B26" s="17" t="s">
        <v>345</v>
      </c>
      <c r="C26" s="18">
        <v>3026</v>
      </c>
      <c r="D26" s="18">
        <v>716</v>
      </c>
      <c r="E26" s="18">
        <v>1770</v>
      </c>
      <c r="F26" s="18">
        <v>256</v>
      </c>
      <c r="G26" s="18">
        <v>283</v>
      </c>
      <c r="H26" s="18">
        <v>2740</v>
      </c>
      <c r="I26" s="18">
        <v>0</v>
      </c>
      <c r="J26" s="19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0FB4-454F-4470-A724-6C093DE00867}">
  <sheetPr>
    <outlinePr summaryBelow="0"/>
  </sheetPr>
  <dimension ref="A1:K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752</v>
      </c>
    </row>
    <row r="2" spans="1:11" ht="120" x14ac:dyDescent="0.25">
      <c r="A2" s="4"/>
      <c r="B2" s="6" t="s">
        <v>751</v>
      </c>
      <c r="C2" s="6" t="s">
        <v>750</v>
      </c>
      <c r="D2" s="6" t="s">
        <v>749</v>
      </c>
      <c r="E2" s="6" t="s">
        <v>748</v>
      </c>
      <c r="F2" s="6" t="s">
        <v>747</v>
      </c>
      <c r="G2" s="6" t="s">
        <v>746</v>
      </c>
      <c r="H2" s="6" t="s">
        <v>745</v>
      </c>
      <c r="I2" s="6" t="s">
        <v>744</v>
      </c>
      <c r="J2" s="6" t="s">
        <v>743</v>
      </c>
      <c r="K2" s="7" t="s">
        <v>742</v>
      </c>
    </row>
    <row r="3" spans="1:11" x14ac:dyDescent="0.25">
      <c r="A3" s="8"/>
      <c r="B3" s="10" t="s">
        <v>7</v>
      </c>
      <c r="C3" s="10" t="s">
        <v>8</v>
      </c>
      <c r="D3" s="10" t="s">
        <v>9</v>
      </c>
      <c r="E3" s="10" t="s">
        <v>399</v>
      </c>
      <c r="F3" s="10" t="s">
        <v>398</v>
      </c>
      <c r="G3" s="10" t="s">
        <v>397</v>
      </c>
      <c r="H3" s="10" t="s">
        <v>396</v>
      </c>
      <c r="I3" s="10" t="s">
        <v>501</v>
      </c>
      <c r="J3" s="10" t="s">
        <v>500</v>
      </c>
      <c r="K3" s="11" t="s">
        <v>541</v>
      </c>
    </row>
    <row r="4" spans="1:11" x14ac:dyDescent="0.25">
      <c r="A4" s="16" t="s">
        <v>753</v>
      </c>
      <c r="B4" s="18">
        <v>7</v>
      </c>
      <c r="C4" s="18">
        <v>114</v>
      </c>
      <c r="D4" s="18">
        <v>968</v>
      </c>
      <c r="E4" s="18">
        <v>14</v>
      </c>
      <c r="F4" s="18">
        <v>612</v>
      </c>
      <c r="G4" s="18">
        <v>5</v>
      </c>
      <c r="H4" s="18">
        <v>1720</v>
      </c>
      <c r="I4" s="18">
        <v>1518.21</v>
      </c>
      <c r="J4" s="18">
        <v>935</v>
      </c>
      <c r="K4" s="19">
        <v>224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76F4-3A06-4207-B2F2-A1804F7E2C04}">
  <sheetPr>
    <outlinePr summaryBelow="0"/>
  </sheetPr>
  <dimension ref="A1:Z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7.5703125" style="1" customWidth="1"/>
    <col min="2" max="2" width="7.5703125" style="1" customWidth="1"/>
    <col min="3" max="26" width="16.42578125" style="2" bestFit="1" customWidth="1"/>
    <col min="27" max="16384" width="9.140625" style="1"/>
  </cols>
  <sheetData>
    <row r="1" spans="1:26" x14ac:dyDescent="0.25">
      <c r="A1" s="3" t="s">
        <v>835</v>
      </c>
    </row>
    <row r="2" spans="1:26" ht="105" x14ac:dyDescent="0.25">
      <c r="A2" s="4"/>
      <c r="B2" s="5"/>
      <c r="C2" s="6" t="s">
        <v>834</v>
      </c>
      <c r="D2" s="6" t="s">
        <v>833</v>
      </c>
      <c r="E2" s="6" t="s">
        <v>832</v>
      </c>
      <c r="F2" s="6" t="s">
        <v>831</v>
      </c>
      <c r="G2" s="6" t="s">
        <v>830</v>
      </c>
      <c r="H2" s="6" t="s">
        <v>829</v>
      </c>
      <c r="I2" s="6" t="s">
        <v>828</v>
      </c>
      <c r="J2" s="6" t="s">
        <v>827</v>
      </c>
      <c r="K2" s="6" t="s">
        <v>826</v>
      </c>
      <c r="L2" s="6" t="s">
        <v>825</v>
      </c>
      <c r="M2" s="6" t="s">
        <v>824</v>
      </c>
      <c r="N2" s="6" t="s">
        <v>823</v>
      </c>
      <c r="O2" s="6" t="s">
        <v>822</v>
      </c>
      <c r="P2" s="6" t="s">
        <v>821</v>
      </c>
      <c r="Q2" s="6" t="s">
        <v>820</v>
      </c>
      <c r="R2" s="6" t="s">
        <v>819</v>
      </c>
      <c r="S2" s="6" t="s">
        <v>818</v>
      </c>
      <c r="T2" s="6" t="s">
        <v>817</v>
      </c>
      <c r="U2" s="6" t="s">
        <v>816</v>
      </c>
      <c r="V2" s="6" t="s">
        <v>815</v>
      </c>
      <c r="W2" s="6" t="s">
        <v>814</v>
      </c>
      <c r="X2" s="6" t="s">
        <v>813</v>
      </c>
      <c r="Y2" s="6" t="s">
        <v>812</v>
      </c>
      <c r="Z2" s="7" t="s">
        <v>811</v>
      </c>
    </row>
    <row r="3" spans="1:26" x14ac:dyDescent="0.25">
      <c r="A3" s="8"/>
      <c r="B3" s="9"/>
      <c r="C3" s="10" t="s">
        <v>810</v>
      </c>
      <c r="D3" s="10" t="s">
        <v>809</v>
      </c>
      <c r="E3" s="10" t="s">
        <v>808</v>
      </c>
      <c r="F3" s="10" t="s">
        <v>807</v>
      </c>
      <c r="G3" s="10" t="s">
        <v>806</v>
      </c>
      <c r="H3" s="10" t="s">
        <v>805</v>
      </c>
      <c r="I3" s="10" t="s">
        <v>804</v>
      </c>
      <c r="J3" s="10" t="s">
        <v>171</v>
      </c>
      <c r="K3" s="10" t="s">
        <v>243</v>
      </c>
      <c r="L3" s="10" t="s">
        <v>251</v>
      </c>
      <c r="M3" s="10" t="s">
        <v>259</v>
      </c>
      <c r="N3" s="10" t="s">
        <v>301</v>
      </c>
      <c r="O3" s="10" t="s">
        <v>311</v>
      </c>
      <c r="P3" s="10" t="s">
        <v>317</v>
      </c>
      <c r="Q3" s="10" t="s">
        <v>329</v>
      </c>
      <c r="R3" s="10" t="s">
        <v>335</v>
      </c>
      <c r="S3" s="10" t="s">
        <v>803</v>
      </c>
      <c r="T3" s="10" t="s">
        <v>802</v>
      </c>
      <c r="U3" s="10" t="s">
        <v>801</v>
      </c>
      <c r="V3" s="10" t="s">
        <v>800</v>
      </c>
      <c r="W3" s="10" t="s">
        <v>799</v>
      </c>
      <c r="X3" s="10" t="s">
        <v>798</v>
      </c>
      <c r="Y3" s="10" t="s">
        <v>797</v>
      </c>
      <c r="Z3" s="11" t="s">
        <v>796</v>
      </c>
    </row>
    <row r="4" spans="1:26" x14ac:dyDescent="0.25">
      <c r="A4" s="12" t="s">
        <v>795</v>
      </c>
      <c r="B4" s="13" t="s">
        <v>794</v>
      </c>
      <c r="C4" s="14">
        <v>2231179651</v>
      </c>
      <c r="D4" s="14">
        <v>499351199</v>
      </c>
      <c r="E4" s="14">
        <v>482362</v>
      </c>
      <c r="F4" s="14">
        <v>498868837</v>
      </c>
      <c r="G4" s="14">
        <v>217919748</v>
      </c>
      <c r="H4" s="14">
        <v>21847320</v>
      </c>
      <c r="I4" s="14">
        <v>196072428</v>
      </c>
      <c r="J4" s="14">
        <v>302256281</v>
      </c>
      <c r="K4" s="14">
        <v>93809345</v>
      </c>
      <c r="L4" s="14">
        <v>208446936</v>
      </c>
      <c r="M4" s="14">
        <v>299665843</v>
      </c>
      <c r="N4" s="14">
        <v>152849299</v>
      </c>
      <c r="O4" s="14">
        <v>146816544</v>
      </c>
      <c r="P4" s="14">
        <v>84533748</v>
      </c>
      <c r="Q4" s="14">
        <v>60018938</v>
      </c>
      <c r="R4" s="14">
        <v>24514810</v>
      </c>
      <c r="S4" s="14">
        <v>897033392</v>
      </c>
      <c r="T4" s="14">
        <v>897033392</v>
      </c>
      <c r="U4" s="14">
        <v>0</v>
      </c>
      <c r="V4" s="14">
        <v>2300760211</v>
      </c>
      <c r="W4" s="14">
        <v>1226040656</v>
      </c>
      <c r="X4" s="14">
        <v>1074719555</v>
      </c>
      <c r="Y4" s="14">
        <v>39916548</v>
      </c>
      <c r="Z4" s="15">
        <v>3065782378</v>
      </c>
    </row>
    <row r="5" spans="1:26" x14ac:dyDescent="0.25">
      <c r="A5" s="12" t="s">
        <v>793</v>
      </c>
      <c r="B5" s="13" t="s">
        <v>792</v>
      </c>
      <c r="C5" s="14">
        <v>215944546</v>
      </c>
      <c r="D5" s="14">
        <v>34129281</v>
      </c>
      <c r="E5" s="14">
        <v>112536</v>
      </c>
      <c r="F5" s="14">
        <v>34016745</v>
      </c>
      <c r="G5" s="14">
        <v>8783133</v>
      </c>
      <c r="H5" s="14">
        <v>911155</v>
      </c>
      <c r="I5" s="14">
        <v>7871978</v>
      </c>
      <c r="J5" s="14">
        <v>12731448</v>
      </c>
      <c r="K5" s="14">
        <v>3998313</v>
      </c>
      <c r="L5" s="14">
        <v>8733135</v>
      </c>
      <c r="M5" s="14">
        <v>16560760</v>
      </c>
      <c r="N5" s="14">
        <v>8464005</v>
      </c>
      <c r="O5" s="14">
        <v>8096755</v>
      </c>
      <c r="P5" s="14">
        <v>6417006</v>
      </c>
      <c r="Q5" s="14">
        <v>4556217</v>
      </c>
      <c r="R5" s="14">
        <v>1860789</v>
      </c>
      <c r="S5" s="14">
        <v>59700320</v>
      </c>
      <c r="T5" s="14">
        <v>59700320</v>
      </c>
      <c r="U5" s="14">
        <v>0</v>
      </c>
      <c r="V5" s="14">
        <v>138321948</v>
      </c>
      <c r="W5" s="14">
        <v>77742546</v>
      </c>
      <c r="X5" s="14">
        <v>60579402</v>
      </c>
      <c r="Y5" s="14">
        <v>1538769</v>
      </c>
      <c r="Z5" s="15">
        <v>243486738</v>
      </c>
    </row>
    <row r="6" spans="1:26" x14ac:dyDescent="0.25">
      <c r="A6" s="12" t="s">
        <v>791</v>
      </c>
      <c r="B6" s="13" t="s">
        <v>790</v>
      </c>
      <c r="C6" s="14">
        <v>293511323</v>
      </c>
      <c r="D6" s="14">
        <v>32528864</v>
      </c>
      <c r="E6" s="14">
        <v>35031</v>
      </c>
      <c r="F6" s="14">
        <v>32493833</v>
      </c>
      <c r="G6" s="14">
        <v>7344979</v>
      </c>
      <c r="H6" s="14">
        <v>734889</v>
      </c>
      <c r="I6" s="14">
        <v>6610090</v>
      </c>
      <c r="J6" s="14">
        <v>15393866</v>
      </c>
      <c r="K6" s="14">
        <v>4799804</v>
      </c>
      <c r="L6" s="14">
        <v>10594062</v>
      </c>
      <c r="M6" s="14">
        <v>12602392</v>
      </c>
      <c r="N6" s="14">
        <v>6427191</v>
      </c>
      <c r="O6" s="14">
        <v>6175201</v>
      </c>
      <c r="P6" s="14">
        <v>1230990</v>
      </c>
      <c r="Q6" s="14">
        <v>873991</v>
      </c>
      <c r="R6" s="14">
        <v>356999</v>
      </c>
      <c r="S6" s="14">
        <v>6630806</v>
      </c>
      <c r="T6" s="14">
        <v>6630806</v>
      </c>
      <c r="U6" s="14">
        <v>0</v>
      </c>
      <c r="V6" s="14">
        <v>75731897</v>
      </c>
      <c r="W6" s="14">
        <v>19501712</v>
      </c>
      <c r="X6" s="14">
        <v>56230185</v>
      </c>
      <c r="Y6" s="14">
        <v>637619</v>
      </c>
      <c r="Z6" s="15">
        <v>278403394</v>
      </c>
    </row>
    <row r="7" spans="1:26" x14ac:dyDescent="0.25">
      <c r="A7" s="12" t="s">
        <v>789</v>
      </c>
      <c r="B7" s="13" t="s">
        <v>788</v>
      </c>
      <c r="C7" s="14">
        <v>140924197</v>
      </c>
      <c r="D7" s="14">
        <v>37742172</v>
      </c>
      <c r="E7" s="14">
        <v>70871</v>
      </c>
      <c r="F7" s="14">
        <v>37671301</v>
      </c>
      <c r="G7" s="14">
        <v>18956132</v>
      </c>
      <c r="H7" s="14">
        <v>1901328</v>
      </c>
      <c r="I7" s="14">
        <v>17054804</v>
      </c>
      <c r="J7" s="14">
        <v>33375787</v>
      </c>
      <c r="K7" s="14">
        <v>10350823</v>
      </c>
      <c r="L7" s="14">
        <v>23024964</v>
      </c>
      <c r="M7" s="14">
        <v>32021951</v>
      </c>
      <c r="N7" s="14">
        <v>16331190</v>
      </c>
      <c r="O7" s="14">
        <v>15690761</v>
      </c>
      <c r="P7" s="14">
        <v>9404249</v>
      </c>
      <c r="Q7" s="14">
        <v>6677009</v>
      </c>
      <c r="R7" s="14">
        <v>2727240</v>
      </c>
      <c r="S7" s="14">
        <v>89645163</v>
      </c>
      <c r="T7" s="14">
        <v>89645163</v>
      </c>
      <c r="U7" s="14">
        <v>0</v>
      </c>
      <c r="V7" s="14">
        <v>221145454</v>
      </c>
      <c r="W7" s="14">
        <v>124976384</v>
      </c>
      <c r="X7" s="14">
        <v>96169070</v>
      </c>
      <c r="Y7" s="14">
        <v>6226739</v>
      </c>
      <c r="Z7" s="15">
        <v>223858547</v>
      </c>
    </row>
    <row r="8" spans="1:26" x14ac:dyDescent="0.25">
      <c r="A8" s="12" t="s">
        <v>787</v>
      </c>
      <c r="B8" s="13" t="s">
        <v>786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>
        <v>0</v>
      </c>
    </row>
    <row r="9" spans="1:26" x14ac:dyDescent="0.25">
      <c r="A9" s="12" t="s">
        <v>785</v>
      </c>
      <c r="B9" s="13" t="s">
        <v>784</v>
      </c>
      <c r="C9" s="14">
        <v>40596623</v>
      </c>
      <c r="D9" s="14">
        <v>6662599</v>
      </c>
      <c r="E9" s="14">
        <v>0</v>
      </c>
      <c r="F9" s="14">
        <v>6662599</v>
      </c>
      <c r="G9" s="14">
        <v>0</v>
      </c>
      <c r="H9" s="14">
        <v>0</v>
      </c>
      <c r="I9" s="14">
        <v>0</v>
      </c>
      <c r="J9" s="14">
        <v>539831</v>
      </c>
      <c r="K9" s="14">
        <v>167348</v>
      </c>
      <c r="L9" s="14">
        <v>372483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290793</v>
      </c>
      <c r="T9" s="14">
        <v>290793</v>
      </c>
      <c r="U9" s="14">
        <v>0</v>
      </c>
      <c r="V9" s="14">
        <v>7493223</v>
      </c>
      <c r="W9" s="14">
        <v>458141</v>
      </c>
      <c r="X9" s="14">
        <v>7035082</v>
      </c>
      <c r="Y9" s="14">
        <v>0</v>
      </c>
      <c r="Z9" s="15">
        <v>47631705</v>
      </c>
    </row>
    <row r="10" spans="1:26" x14ac:dyDescent="0.25">
      <c r="A10" s="12" t="s">
        <v>783</v>
      </c>
      <c r="B10" s="13" t="s">
        <v>782</v>
      </c>
      <c r="C10" s="14">
        <v>188027</v>
      </c>
      <c r="D10" s="14">
        <v>106653</v>
      </c>
      <c r="E10" s="14">
        <v>0</v>
      </c>
      <c r="F10" s="14">
        <v>106653</v>
      </c>
      <c r="G10" s="14">
        <v>30576</v>
      </c>
      <c r="H10" s="14">
        <v>3058</v>
      </c>
      <c r="I10" s="14">
        <v>27518</v>
      </c>
      <c r="J10" s="14">
        <v>0</v>
      </c>
      <c r="K10" s="14">
        <v>0</v>
      </c>
      <c r="L10" s="14">
        <v>0</v>
      </c>
      <c r="M10" s="14">
        <v>6150</v>
      </c>
      <c r="N10" s="14">
        <v>3137</v>
      </c>
      <c r="O10" s="14">
        <v>3013</v>
      </c>
      <c r="P10" s="14">
        <v>0</v>
      </c>
      <c r="Q10" s="14">
        <v>0</v>
      </c>
      <c r="R10" s="14">
        <v>0</v>
      </c>
      <c r="S10" s="14">
        <v>192493</v>
      </c>
      <c r="T10" s="14">
        <v>192493</v>
      </c>
      <c r="U10" s="14">
        <v>0</v>
      </c>
      <c r="V10" s="14">
        <v>335872</v>
      </c>
      <c r="W10" s="14">
        <v>198688</v>
      </c>
      <c r="X10" s="14">
        <v>137184</v>
      </c>
      <c r="Y10" s="14">
        <v>0</v>
      </c>
      <c r="Z10" s="15">
        <v>325211</v>
      </c>
    </row>
    <row r="11" spans="1:26" x14ac:dyDescent="0.25">
      <c r="A11" s="12" t="s">
        <v>781</v>
      </c>
      <c r="B11" s="13" t="s">
        <v>780</v>
      </c>
      <c r="C11" s="14">
        <v>8858799</v>
      </c>
      <c r="D11" s="14">
        <v>2966566</v>
      </c>
      <c r="E11" s="14">
        <v>0</v>
      </c>
      <c r="F11" s="14">
        <v>2966566</v>
      </c>
      <c r="G11" s="14">
        <v>1514345</v>
      </c>
      <c r="H11" s="14">
        <v>151435</v>
      </c>
      <c r="I11" s="14">
        <v>1362910</v>
      </c>
      <c r="J11" s="14">
        <v>1510284</v>
      </c>
      <c r="K11" s="14">
        <v>468180</v>
      </c>
      <c r="L11" s="14">
        <v>1042104</v>
      </c>
      <c r="M11" s="14">
        <v>1558263</v>
      </c>
      <c r="N11" s="14">
        <v>794709</v>
      </c>
      <c r="O11" s="14">
        <v>763554</v>
      </c>
      <c r="P11" s="14">
        <v>1575377</v>
      </c>
      <c r="Q11" s="14">
        <v>1118517</v>
      </c>
      <c r="R11" s="14">
        <v>456860</v>
      </c>
      <c r="S11" s="14">
        <v>6466836</v>
      </c>
      <c r="T11" s="14">
        <v>6466836</v>
      </c>
      <c r="U11" s="14">
        <v>0</v>
      </c>
      <c r="V11" s="14">
        <v>15591671</v>
      </c>
      <c r="W11" s="14">
        <v>8999677</v>
      </c>
      <c r="X11" s="14">
        <v>6591994</v>
      </c>
      <c r="Y11" s="14">
        <v>596338</v>
      </c>
      <c r="Z11" s="15">
        <v>14429799</v>
      </c>
    </row>
    <row r="12" spans="1:26" x14ac:dyDescent="0.25">
      <c r="A12" s="12" t="s">
        <v>779</v>
      </c>
      <c r="B12" s="13" t="s">
        <v>778</v>
      </c>
      <c r="C12" s="14">
        <v>146224810</v>
      </c>
      <c r="D12" s="14">
        <v>98833684</v>
      </c>
      <c r="E12" s="14">
        <v>5148</v>
      </c>
      <c r="F12" s="14">
        <v>98828536</v>
      </c>
      <c r="G12" s="14">
        <v>10042327</v>
      </c>
      <c r="H12" s="14">
        <v>1008415</v>
      </c>
      <c r="I12" s="14">
        <v>9033912</v>
      </c>
      <c r="J12" s="14">
        <v>16645147</v>
      </c>
      <c r="K12" s="14">
        <v>5163172</v>
      </c>
      <c r="L12" s="14">
        <v>11481975</v>
      </c>
      <c r="M12" s="14">
        <v>15689110</v>
      </c>
      <c r="N12" s="14">
        <v>8001350</v>
      </c>
      <c r="O12" s="14">
        <v>7687760</v>
      </c>
      <c r="P12" s="14">
        <v>5797496</v>
      </c>
      <c r="Q12" s="14">
        <v>4116179</v>
      </c>
      <c r="R12" s="14">
        <v>1681317</v>
      </c>
      <c r="S12" s="14">
        <v>63656523</v>
      </c>
      <c r="T12" s="14">
        <v>63656523</v>
      </c>
      <c r="U12" s="14">
        <v>0</v>
      </c>
      <c r="V12" s="14">
        <v>210664287</v>
      </c>
      <c r="W12" s="14">
        <v>81950787</v>
      </c>
      <c r="X12" s="14">
        <v>128713500</v>
      </c>
      <c r="Y12" s="14">
        <v>6412243</v>
      </c>
      <c r="Z12" s="15">
        <v>265080347</v>
      </c>
    </row>
    <row r="13" spans="1:26" x14ac:dyDescent="0.25">
      <c r="A13" s="12" t="s">
        <v>777</v>
      </c>
      <c r="B13" s="13" t="s">
        <v>776</v>
      </c>
      <c r="C13" s="14">
        <v>675416471</v>
      </c>
      <c r="D13" s="14">
        <v>67515981</v>
      </c>
      <c r="E13" s="14">
        <v>0</v>
      </c>
      <c r="F13" s="14">
        <v>67515981</v>
      </c>
      <c r="G13" s="14">
        <v>29368839</v>
      </c>
      <c r="H13" s="14">
        <v>2936913</v>
      </c>
      <c r="I13" s="14">
        <v>26431926</v>
      </c>
      <c r="J13" s="14">
        <v>33621312</v>
      </c>
      <c r="K13" s="14">
        <v>10422625</v>
      </c>
      <c r="L13" s="14">
        <v>23198687</v>
      </c>
      <c r="M13" s="14">
        <v>23337874</v>
      </c>
      <c r="N13" s="14">
        <v>11902287</v>
      </c>
      <c r="O13" s="14">
        <v>11435587</v>
      </c>
      <c r="P13" s="14">
        <v>4651110</v>
      </c>
      <c r="Q13" s="14">
        <v>3302294</v>
      </c>
      <c r="R13" s="14">
        <v>1348816</v>
      </c>
      <c r="S13" s="14">
        <v>180296706</v>
      </c>
      <c r="T13" s="14">
        <v>180296706</v>
      </c>
      <c r="U13" s="14">
        <v>0</v>
      </c>
      <c r="V13" s="14">
        <v>338791822</v>
      </c>
      <c r="W13" s="14">
        <v>208860825</v>
      </c>
      <c r="X13" s="14">
        <v>129930997</v>
      </c>
      <c r="Y13" s="14">
        <v>221992</v>
      </c>
      <c r="Z13" s="15">
        <v>798348253</v>
      </c>
    </row>
    <row r="14" spans="1:26" x14ac:dyDescent="0.25">
      <c r="A14" s="12" t="s">
        <v>775</v>
      </c>
      <c r="B14" s="13" t="s">
        <v>774</v>
      </c>
      <c r="C14" s="14">
        <v>631926471</v>
      </c>
      <c r="D14" s="14">
        <v>195685687</v>
      </c>
      <c r="E14" s="14">
        <v>193767</v>
      </c>
      <c r="F14" s="14">
        <v>195491920</v>
      </c>
      <c r="G14" s="14">
        <v>135112512</v>
      </c>
      <c r="H14" s="14">
        <v>13521504</v>
      </c>
      <c r="I14" s="14">
        <v>121591008</v>
      </c>
      <c r="J14" s="14">
        <v>179170511</v>
      </c>
      <c r="K14" s="14">
        <v>55563815</v>
      </c>
      <c r="L14" s="14">
        <v>123606696</v>
      </c>
      <c r="M14" s="14">
        <v>185283011</v>
      </c>
      <c r="N14" s="14">
        <v>94496586</v>
      </c>
      <c r="O14" s="14">
        <v>90786425</v>
      </c>
      <c r="P14" s="14">
        <v>51462979</v>
      </c>
      <c r="Q14" s="14">
        <v>36538604</v>
      </c>
      <c r="R14" s="14">
        <v>14924375</v>
      </c>
      <c r="S14" s="14">
        <v>459490903</v>
      </c>
      <c r="T14" s="14">
        <v>459490903</v>
      </c>
      <c r="U14" s="14">
        <v>0</v>
      </c>
      <c r="V14" s="14">
        <v>1206205603</v>
      </c>
      <c r="W14" s="14">
        <v>659805179</v>
      </c>
      <c r="X14" s="14">
        <v>546400424</v>
      </c>
      <c r="Y14" s="14">
        <v>21849918</v>
      </c>
      <c r="Z14" s="15">
        <v>1077525109</v>
      </c>
    </row>
    <row r="15" spans="1:26" x14ac:dyDescent="0.25">
      <c r="A15" s="12" t="s">
        <v>773</v>
      </c>
      <c r="B15" s="13" t="s">
        <v>772</v>
      </c>
      <c r="C15" s="14">
        <v>4532944</v>
      </c>
      <c r="D15" s="14">
        <v>810607</v>
      </c>
      <c r="E15" s="14">
        <v>0</v>
      </c>
      <c r="F15" s="14">
        <v>810607</v>
      </c>
      <c r="G15" s="14">
        <v>35071</v>
      </c>
      <c r="H15" s="14">
        <v>3507</v>
      </c>
      <c r="I15" s="14">
        <v>31564</v>
      </c>
      <c r="J15" s="14">
        <v>240877</v>
      </c>
      <c r="K15" s="14">
        <v>74672</v>
      </c>
      <c r="L15" s="14">
        <v>166205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9793</v>
      </c>
      <c r="T15" s="14">
        <v>9793</v>
      </c>
      <c r="U15" s="14">
        <v>0</v>
      </c>
      <c r="V15" s="14">
        <v>1096348</v>
      </c>
      <c r="W15" s="14">
        <v>87972</v>
      </c>
      <c r="X15" s="14">
        <v>1008376</v>
      </c>
      <c r="Y15" s="14">
        <v>0</v>
      </c>
      <c r="Z15" s="15">
        <v>5541320</v>
      </c>
    </row>
    <row r="16" spans="1:26" x14ac:dyDescent="0.25">
      <c r="A16" s="12" t="s">
        <v>771</v>
      </c>
      <c r="B16" s="13" t="s">
        <v>770</v>
      </c>
      <c r="C16" s="14">
        <v>170643</v>
      </c>
      <c r="D16" s="14">
        <v>158216</v>
      </c>
      <c r="E16" s="14">
        <v>0</v>
      </c>
      <c r="F16" s="14">
        <v>158216</v>
      </c>
      <c r="G16" s="14">
        <v>17158</v>
      </c>
      <c r="H16" s="14">
        <v>1715</v>
      </c>
      <c r="I16" s="14">
        <v>15443</v>
      </c>
      <c r="J16" s="14">
        <v>19134</v>
      </c>
      <c r="K16" s="14">
        <v>5930</v>
      </c>
      <c r="L16" s="14">
        <v>13204</v>
      </c>
      <c r="M16" s="14">
        <v>21086</v>
      </c>
      <c r="N16" s="14">
        <v>10753</v>
      </c>
      <c r="O16" s="14">
        <v>10333</v>
      </c>
      <c r="P16" s="14">
        <v>67286</v>
      </c>
      <c r="Q16" s="14">
        <v>47774</v>
      </c>
      <c r="R16" s="14">
        <v>19512</v>
      </c>
      <c r="S16" s="14">
        <v>79174</v>
      </c>
      <c r="T16" s="14">
        <v>79174</v>
      </c>
      <c r="U16" s="14">
        <v>0</v>
      </c>
      <c r="V16" s="14">
        <v>362054</v>
      </c>
      <c r="W16" s="14">
        <v>145346</v>
      </c>
      <c r="X16" s="14">
        <v>216708</v>
      </c>
      <c r="Y16" s="14">
        <v>0</v>
      </c>
      <c r="Z16" s="15">
        <v>384363</v>
      </c>
    </row>
    <row r="17" spans="1:26" x14ac:dyDescent="0.25">
      <c r="A17" s="12" t="s">
        <v>769</v>
      </c>
      <c r="B17" s="13" t="s">
        <v>768</v>
      </c>
      <c r="C17" s="14">
        <v>50588375</v>
      </c>
      <c r="D17" s="14">
        <v>9449061</v>
      </c>
      <c r="E17" s="14">
        <v>5979</v>
      </c>
      <c r="F17" s="14">
        <v>9443082</v>
      </c>
      <c r="G17" s="14">
        <v>4104740</v>
      </c>
      <c r="H17" s="14">
        <v>412390</v>
      </c>
      <c r="I17" s="14">
        <v>3692350</v>
      </c>
      <c r="J17" s="14">
        <v>5038546</v>
      </c>
      <c r="K17" s="14">
        <v>1564081</v>
      </c>
      <c r="L17" s="14">
        <v>3474465</v>
      </c>
      <c r="M17" s="14">
        <v>7528393</v>
      </c>
      <c r="N17" s="14">
        <v>3839234</v>
      </c>
      <c r="O17" s="14">
        <v>3689159</v>
      </c>
      <c r="P17" s="14">
        <v>1802357</v>
      </c>
      <c r="Q17" s="14">
        <v>1279656</v>
      </c>
      <c r="R17" s="14">
        <v>522701</v>
      </c>
      <c r="S17" s="14">
        <v>12127762</v>
      </c>
      <c r="T17" s="14">
        <v>12127762</v>
      </c>
      <c r="U17" s="14">
        <v>0</v>
      </c>
      <c r="V17" s="14">
        <v>40050859</v>
      </c>
      <c r="W17" s="14">
        <v>19229102</v>
      </c>
      <c r="X17" s="14">
        <v>20821757</v>
      </c>
      <c r="Y17" s="14">
        <v>92255</v>
      </c>
      <c r="Z17" s="15">
        <v>70492940</v>
      </c>
    </row>
    <row r="18" spans="1:26" x14ac:dyDescent="0.25">
      <c r="A18" s="12" t="s">
        <v>767</v>
      </c>
      <c r="B18" s="13" t="s">
        <v>766</v>
      </c>
      <c r="C18" s="14">
        <v>2012097</v>
      </c>
      <c r="D18" s="14">
        <v>1019313</v>
      </c>
      <c r="E18" s="14">
        <v>0</v>
      </c>
      <c r="F18" s="14">
        <v>1019313</v>
      </c>
      <c r="G18" s="14">
        <v>154359</v>
      </c>
      <c r="H18" s="14">
        <v>15436</v>
      </c>
      <c r="I18" s="14">
        <v>138923</v>
      </c>
      <c r="J18" s="14">
        <v>281796</v>
      </c>
      <c r="K18" s="14">
        <v>87356</v>
      </c>
      <c r="L18" s="14">
        <v>194440</v>
      </c>
      <c r="M18" s="14">
        <v>1000214</v>
      </c>
      <c r="N18" s="14">
        <v>510109</v>
      </c>
      <c r="O18" s="14">
        <v>490105</v>
      </c>
      <c r="P18" s="14">
        <v>502229</v>
      </c>
      <c r="Q18" s="14">
        <v>356584</v>
      </c>
      <c r="R18" s="14">
        <v>145645</v>
      </c>
      <c r="S18" s="14">
        <v>887945</v>
      </c>
      <c r="T18" s="14">
        <v>887945</v>
      </c>
      <c r="U18" s="14">
        <v>0</v>
      </c>
      <c r="V18" s="14">
        <v>3845856</v>
      </c>
      <c r="W18" s="14">
        <v>1857430</v>
      </c>
      <c r="X18" s="14">
        <v>1988426</v>
      </c>
      <c r="Y18" s="14">
        <v>2172</v>
      </c>
      <c r="Z18" s="15">
        <v>3018639</v>
      </c>
    </row>
    <row r="19" spans="1:26" x14ac:dyDescent="0.25">
      <c r="A19" s="12" t="s">
        <v>765</v>
      </c>
      <c r="B19" s="13" t="s">
        <v>764</v>
      </c>
      <c r="C19" s="14">
        <v>16000</v>
      </c>
      <c r="D19" s="14">
        <v>1800</v>
      </c>
      <c r="E19" s="14">
        <v>0</v>
      </c>
      <c r="F19" s="14">
        <v>1800</v>
      </c>
      <c r="G19" s="14">
        <v>29088</v>
      </c>
      <c r="H19" s="14">
        <v>2909</v>
      </c>
      <c r="I19" s="14">
        <v>26179</v>
      </c>
      <c r="J19" s="14">
        <v>22332</v>
      </c>
      <c r="K19" s="14">
        <v>6923</v>
      </c>
      <c r="L19" s="14">
        <v>15409</v>
      </c>
      <c r="M19" s="14">
        <v>8998</v>
      </c>
      <c r="N19" s="14">
        <v>4590</v>
      </c>
      <c r="O19" s="14">
        <v>4408</v>
      </c>
      <c r="P19" s="14">
        <v>0</v>
      </c>
      <c r="Q19" s="14">
        <v>0</v>
      </c>
      <c r="R19" s="14">
        <v>0</v>
      </c>
      <c r="S19" s="14">
        <v>60730</v>
      </c>
      <c r="T19" s="14">
        <v>60730</v>
      </c>
      <c r="U19" s="14">
        <v>0</v>
      </c>
      <c r="V19" s="14">
        <v>122948</v>
      </c>
      <c r="W19" s="14">
        <v>75152</v>
      </c>
      <c r="X19" s="14">
        <v>47796</v>
      </c>
      <c r="Y19" s="14">
        <v>0</v>
      </c>
      <c r="Z19" s="15">
        <v>63796</v>
      </c>
    </row>
    <row r="20" spans="1:26" x14ac:dyDescent="0.25">
      <c r="A20" s="12" t="s">
        <v>763</v>
      </c>
      <c r="B20" s="13" t="s">
        <v>762</v>
      </c>
      <c r="C20" s="14">
        <v>6714405</v>
      </c>
      <c r="D20" s="14">
        <v>834960</v>
      </c>
      <c r="E20" s="14">
        <v>0</v>
      </c>
      <c r="F20" s="14">
        <v>834960</v>
      </c>
      <c r="G20" s="14">
        <v>407954</v>
      </c>
      <c r="H20" s="14">
        <v>40780</v>
      </c>
      <c r="I20" s="14">
        <v>367174</v>
      </c>
      <c r="J20" s="14">
        <v>461308</v>
      </c>
      <c r="K20" s="14">
        <v>143000</v>
      </c>
      <c r="L20" s="14">
        <v>318308</v>
      </c>
      <c r="M20" s="14">
        <v>-116899</v>
      </c>
      <c r="N20" s="14">
        <v>-59649</v>
      </c>
      <c r="O20" s="14">
        <v>-57250</v>
      </c>
      <c r="P20" s="14">
        <v>8385</v>
      </c>
      <c r="Q20" s="14">
        <v>5945</v>
      </c>
      <c r="R20" s="14">
        <v>2440</v>
      </c>
      <c r="S20" s="14">
        <v>692316</v>
      </c>
      <c r="T20" s="14">
        <v>692316</v>
      </c>
      <c r="U20" s="14">
        <v>0</v>
      </c>
      <c r="V20" s="14">
        <v>2288024</v>
      </c>
      <c r="W20" s="14">
        <v>822392</v>
      </c>
      <c r="X20" s="14">
        <v>1465632</v>
      </c>
      <c r="Y20" s="14">
        <v>2172</v>
      </c>
      <c r="Z20" s="15">
        <v>8180037</v>
      </c>
    </row>
    <row r="21" spans="1:26" x14ac:dyDescent="0.25">
      <c r="A21" s="12" t="s">
        <v>761</v>
      </c>
      <c r="B21" s="13" t="s">
        <v>760</v>
      </c>
      <c r="C21" s="14">
        <v>149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>
        <v>0</v>
      </c>
    </row>
    <row r="22" spans="1:26" x14ac:dyDescent="0.25">
      <c r="A22" s="12" t="s">
        <v>759</v>
      </c>
      <c r="B22" s="13" t="s">
        <v>758</v>
      </c>
      <c r="C22" s="14">
        <v>13553771</v>
      </c>
      <c r="D22" s="14">
        <v>10905755</v>
      </c>
      <c r="E22" s="14">
        <v>59030</v>
      </c>
      <c r="F22" s="14">
        <v>10846725</v>
      </c>
      <c r="G22" s="14">
        <v>2018535</v>
      </c>
      <c r="H22" s="14">
        <v>201886</v>
      </c>
      <c r="I22" s="14">
        <v>1816649</v>
      </c>
      <c r="J22" s="14">
        <v>3204102</v>
      </c>
      <c r="K22" s="14">
        <v>993303</v>
      </c>
      <c r="L22" s="14">
        <v>2210799</v>
      </c>
      <c r="M22" s="14">
        <v>4164540</v>
      </c>
      <c r="N22" s="14">
        <v>2123807</v>
      </c>
      <c r="O22" s="14">
        <v>2040733</v>
      </c>
      <c r="P22" s="14">
        <v>1614284</v>
      </c>
      <c r="Q22" s="14">
        <v>1146168</v>
      </c>
      <c r="R22" s="14">
        <v>468116</v>
      </c>
      <c r="S22" s="14">
        <v>16805129</v>
      </c>
      <c r="T22" s="14">
        <v>16805129</v>
      </c>
      <c r="U22" s="14">
        <v>0</v>
      </c>
      <c r="V22" s="14">
        <v>38712345</v>
      </c>
      <c r="W22" s="14">
        <v>21329323</v>
      </c>
      <c r="X22" s="14">
        <v>17383022</v>
      </c>
      <c r="Y22" s="14">
        <v>2336331</v>
      </c>
      <c r="Z22" s="15">
        <v>29012180</v>
      </c>
    </row>
    <row r="23" spans="1:26" x14ac:dyDescent="0.25">
      <c r="A23" s="12" t="s">
        <v>757</v>
      </c>
      <c r="B23" s="13" t="s">
        <v>756</v>
      </c>
      <c r="C23" s="14">
        <v>11428930</v>
      </c>
      <c r="D23" s="14">
        <v>765136</v>
      </c>
      <c r="E23" s="14">
        <v>0</v>
      </c>
      <c r="F23" s="14">
        <v>765136</v>
      </c>
      <c r="G23" s="14">
        <v>134500</v>
      </c>
      <c r="H23" s="14">
        <v>13450</v>
      </c>
      <c r="I23" s="14">
        <v>121050</v>
      </c>
      <c r="J23" s="14">
        <v>0</v>
      </c>
      <c r="K23" s="14">
        <v>0</v>
      </c>
      <c r="L23" s="14">
        <v>0</v>
      </c>
      <c r="M23" s="14">
        <v>132426</v>
      </c>
      <c r="N23" s="14">
        <v>67537</v>
      </c>
      <c r="O23" s="14">
        <v>64889</v>
      </c>
      <c r="P23" s="14">
        <v>1000</v>
      </c>
      <c r="Q23" s="14">
        <v>710</v>
      </c>
      <c r="R23" s="14">
        <v>290</v>
      </c>
      <c r="S23" s="14">
        <v>210000099</v>
      </c>
      <c r="T23" s="14">
        <v>210000099</v>
      </c>
      <c r="U23" s="14">
        <v>0</v>
      </c>
      <c r="V23" s="14">
        <v>211033161</v>
      </c>
      <c r="W23" s="14">
        <v>210081796</v>
      </c>
      <c r="X23" s="14">
        <v>951365</v>
      </c>
      <c r="Y23" s="14">
        <v>0</v>
      </c>
      <c r="Z23" s="15">
        <v>951365</v>
      </c>
    </row>
    <row r="24" spans="1:26" x14ac:dyDescent="0.25">
      <c r="A24" s="16" t="s">
        <v>755</v>
      </c>
      <c r="B24" s="17" t="s">
        <v>754</v>
      </c>
      <c r="C24" s="18">
        <v>2242608581</v>
      </c>
      <c r="D24" s="18">
        <v>500116335</v>
      </c>
      <c r="E24" s="18">
        <v>482362</v>
      </c>
      <c r="F24" s="18">
        <v>499633973</v>
      </c>
      <c r="G24" s="18">
        <v>218054248</v>
      </c>
      <c r="H24" s="18">
        <v>21860770</v>
      </c>
      <c r="I24" s="18">
        <v>196193478</v>
      </c>
      <c r="J24" s="18">
        <v>302256281</v>
      </c>
      <c r="K24" s="18">
        <v>93809345</v>
      </c>
      <c r="L24" s="18">
        <v>208446936</v>
      </c>
      <c r="M24" s="18">
        <v>299798269</v>
      </c>
      <c r="N24" s="18">
        <v>152916836</v>
      </c>
      <c r="O24" s="18">
        <v>146881433</v>
      </c>
      <c r="P24" s="18">
        <v>84534748</v>
      </c>
      <c r="Q24" s="18">
        <v>60019648</v>
      </c>
      <c r="R24" s="18">
        <v>24515100</v>
      </c>
      <c r="S24" s="18">
        <v>1107033491</v>
      </c>
      <c r="T24" s="18">
        <v>1107033491</v>
      </c>
      <c r="U24" s="18">
        <v>0</v>
      </c>
      <c r="V24" s="18">
        <v>2511793372</v>
      </c>
      <c r="W24" s="18">
        <v>1436122452</v>
      </c>
      <c r="X24" s="18">
        <v>1075670920</v>
      </c>
      <c r="Y24" s="18">
        <v>39916548</v>
      </c>
      <c r="Z24" s="19">
        <v>3066733743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EDC9-17A7-4D98-BD18-0A305A8D6044}">
  <dimension ref="A1:D25"/>
  <sheetViews>
    <sheetView zoomScaleNormal="100" workbookViewId="0"/>
  </sheetViews>
  <sheetFormatPr defaultRowHeight="15" x14ac:dyDescent="0.25"/>
  <cols>
    <col min="1" max="1" width="51.28515625" customWidth="1"/>
    <col min="2" max="4" width="17" customWidth="1"/>
  </cols>
  <sheetData>
    <row r="1" spans="1:4" x14ac:dyDescent="0.25">
      <c r="A1" t="s">
        <v>859</v>
      </c>
    </row>
    <row r="2" spans="1:4" x14ac:dyDescent="0.25">
      <c r="A2" s="20" t="s">
        <v>860</v>
      </c>
      <c r="B2" s="21" t="s">
        <v>861</v>
      </c>
      <c r="C2" s="21"/>
      <c r="D2" s="22"/>
    </row>
    <row r="3" spans="1:4" x14ac:dyDescent="0.25">
      <c r="A3" s="23"/>
      <c r="B3" s="24" t="s">
        <v>836</v>
      </c>
      <c r="C3" s="24" t="s">
        <v>837</v>
      </c>
      <c r="D3" s="25" t="s">
        <v>753</v>
      </c>
    </row>
    <row r="4" spans="1:4" x14ac:dyDescent="0.25">
      <c r="A4" s="26" t="s">
        <v>838</v>
      </c>
      <c r="B4" s="27">
        <v>57602474</v>
      </c>
      <c r="C4" s="27">
        <v>210230580</v>
      </c>
      <c r="D4" s="28">
        <v>267833054</v>
      </c>
    </row>
    <row r="5" spans="1:4" x14ac:dyDescent="0.25">
      <c r="A5" s="32" t="s">
        <v>839</v>
      </c>
      <c r="B5" s="27">
        <v>57602474</v>
      </c>
      <c r="C5" s="27">
        <v>210230580</v>
      </c>
      <c r="D5" s="28">
        <v>267833054</v>
      </c>
    </row>
    <row r="6" spans="1:4" x14ac:dyDescent="0.25">
      <c r="A6" s="26" t="s">
        <v>840</v>
      </c>
      <c r="B6" s="27">
        <v>692827355</v>
      </c>
      <c r="C6" s="27">
        <v>5018806447</v>
      </c>
      <c r="D6" s="28">
        <v>5711633802</v>
      </c>
    </row>
    <row r="7" spans="1:4" x14ac:dyDescent="0.25">
      <c r="A7" s="32" t="s">
        <v>841</v>
      </c>
      <c r="B7" s="27">
        <v>28957967</v>
      </c>
      <c r="C7" s="27">
        <v>787179943</v>
      </c>
      <c r="D7" s="28">
        <v>816137910</v>
      </c>
    </row>
    <row r="8" spans="1:4" x14ac:dyDescent="0.25">
      <c r="A8" s="32" t="s">
        <v>842</v>
      </c>
      <c r="B8" s="27">
        <v>663869388</v>
      </c>
      <c r="C8" s="27">
        <v>4231626504</v>
      </c>
      <c r="D8" s="28">
        <v>4895495892</v>
      </c>
    </row>
    <row r="9" spans="1:4" x14ac:dyDescent="0.25">
      <c r="A9" s="26" t="s">
        <v>843</v>
      </c>
      <c r="B9" s="27">
        <v>41969207</v>
      </c>
      <c r="C9" s="27">
        <v>984789020</v>
      </c>
      <c r="D9" s="28">
        <v>1026758227</v>
      </c>
    </row>
    <row r="10" spans="1:4" x14ac:dyDescent="0.25">
      <c r="A10" s="32" t="s">
        <v>844</v>
      </c>
      <c r="B10" s="27"/>
      <c r="C10" s="27">
        <v>984789020</v>
      </c>
      <c r="D10" s="28">
        <v>984789020</v>
      </c>
    </row>
    <row r="11" spans="1:4" x14ac:dyDescent="0.25">
      <c r="A11" s="32" t="s">
        <v>845</v>
      </c>
      <c r="B11" s="27">
        <v>41969207</v>
      </c>
      <c r="C11" s="27"/>
      <c r="D11" s="28">
        <v>41969207</v>
      </c>
    </row>
    <row r="12" spans="1:4" x14ac:dyDescent="0.25">
      <c r="A12" s="26" t="s">
        <v>846</v>
      </c>
      <c r="B12" s="27">
        <v>123495903</v>
      </c>
      <c r="C12" s="27">
        <v>210481596</v>
      </c>
      <c r="D12" s="28">
        <v>333977499</v>
      </c>
    </row>
    <row r="13" spans="1:4" x14ac:dyDescent="0.25">
      <c r="A13" s="32" t="s">
        <v>847</v>
      </c>
      <c r="B13" s="27">
        <v>47512</v>
      </c>
      <c r="C13" s="27">
        <v>8730739</v>
      </c>
      <c r="D13" s="28">
        <v>8778251</v>
      </c>
    </row>
    <row r="14" spans="1:4" x14ac:dyDescent="0.25">
      <c r="A14" s="32" t="s">
        <v>848</v>
      </c>
      <c r="B14" s="27">
        <v>123448391</v>
      </c>
      <c r="C14" s="27">
        <v>201750857</v>
      </c>
      <c r="D14" s="28">
        <v>325199248</v>
      </c>
    </row>
    <row r="15" spans="1:4" x14ac:dyDescent="0.25">
      <c r="A15" s="26" t="s">
        <v>849</v>
      </c>
      <c r="B15" s="27">
        <v>602875760</v>
      </c>
      <c r="C15" s="27">
        <v>4015655700</v>
      </c>
      <c r="D15" s="28">
        <v>4618531460</v>
      </c>
    </row>
    <row r="16" spans="1:4" x14ac:dyDescent="0.25">
      <c r="A16" s="32" t="s">
        <v>850</v>
      </c>
      <c r="B16" s="27">
        <v>94852363</v>
      </c>
      <c r="C16" s="27">
        <v>55000000</v>
      </c>
      <c r="D16" s="28">
        <v>149852363</v>
      </c>
    </row>
    <row r="17" spans="1:4" x14ac:dyDescent="0.25">
      <c r="A17" s="32" t="s">
        <v>851</v>
      </c>
      <c r="B17" s="27">
        <v>508023397</v>
      </c>
      <c r="C17" s="27">
        <v>3960655700</v>
      </c>
      <c r="D17" s="28">
        <v>4468679097</v>
      </c>
    </row>
    <row r="18" spans="1:4" x14ac:dyDescent="0.25">
      <c r="A18" s="26" t="s">
        <v>852</v>
      </c>
      <c r="B18" s="27">
        <v>952320161</v>
      </c>
      <c r="C18" s="27"/>
      <c r="D18" s="28">
        <v>952320161</v>
      </c>
    </row>
    <row r="19" spans="1:4" x14ac:dyDescent="0.25">
      <c r="A19" s="32" t="s">
        <v>853</v>
      </c>
      <c r="B19" s="27">
        <v>34349234</v>
      </c>
      <c r="C19" s="27"/>
      <c r="D19" s="28">
        <v>34349234</v>
      </c>
    </row>
    <row r="20" spans="1:4" x14ac:dyDescent="0.25">
      <c r="A20" s="32" t="s">
        <v>854</v>
      </c>
      <c r="B20" s="27">
        <v>585190962</v>
      </c>
      <c r="C20" s="27"/>
      <c r="D20" s="28">
        <v>585190962</v>
      </c>
    </row>
    <row r="21" spans="1:4" x14ac:dyDescent="0.25">
      <c r="A21" s="32" t="s">
        <v>855</v>
      </c>
      <c r="B21" s="27">
        <v>1416523</v>
      </c>
      <c r="C21" s="27"/>
      <c r="D21" s="28">
        <v>1416523</v>
      </c>
    </row>
    <row r="22" spans="1:4" x14ac:dyDescent="0.25">
      <c r="A22" s="32" t="s">
        <v>856</v>
      </c>
      <c r="B22" s="27">
        <v>331363442</v>
      </c>
      <c r="C22" s="27"/>
      <c r="D22" s="28">
        <v>331363442</v>
      </c>
    </row>
    <row r="23" spans="1:4" x14ac:dyDescent="0.25">
      <c r="A23" s="26" t="s">
        <v>857</v>
      </c>
      <c r="B23" s="27">
        <v>169872059</v>
      </c>
      <c r="C23" s="27"/>
      <c r="D23" s="28">
        <v>169872059</v>
      </c>
    </row>
    <row r="24" spans="1:4" x14ac:dyDescent="0.25">
      <c r="A24" s="32" t="s">
        <v>858</v>
      </c>
      <c r="B24" s="27">
        <v>169872059</v>
      </c>
      <c r="C24" s="27"/>
      <c r="D24" s="28">
        <v>169872059</v>
      </c>
    </row>
    <row r="25" spans="1:4" x14ac:dyDescent="0.25">
      <c r="A25" s="29" t="s">
        <v>753</v>
      </c>
      <c r="B25" s="30">
        <v>2640962919</v>
      </c>
      <c r="C25" s="30">
        <v>10439963343</v>
      </c>
      <c r="D25" s="31">
        <v>13080926262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2023-08-18T10:38:58Z</cp:lastPrinted>
  <dcterms:created xsi:type="dcterms:W3CDTF">2023-08-18T08:28:37Z</dcterms:created>
  <dcterms:modified xsi:type="dcterms:W3CDTF">2023-08-18T10:39:03Z</dcterms:modified>
</cp:coreProperties>
</file>