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3\1K2023\MK\"/>
    </mc:Choice>
  </mc:AlternateContent>
  <bookViews>
    <workbookView xWindow="0" yWindow="0" windowWidth="28800" windowHeight="12435" activeTab="2"/>
  </bookViews>
  <sheets>
    <sheet name="Пазарно портфолио" sheetId="1" r:id="rId1"/>
    <sheet name="Пазарно учество" sheetId="2" r:id="rId2"/>
    <sheet name="Финансиски резултат" sheetId="3" r:id="rId3"/>
  </sheets>
  <definedNames>
    <definedName name="_xlnm.Print_Area" localSheetId="0">'Пазарно портфолио'!$A$1:$I$19</definedName>
    <definedName name="_xlnm.Print_Area" localSheetId="1">'Пазарно учество'!$A$1:$J$31</definedName>
  </definedNames>
  <calcPr calcId="152511"/>
</workbook>
</file>

<file path=xl/calcChain.xml><?xml version="1.0" encoding="utf-8"?>
<calcChain xmlns="http://schemas.openxmlformats.org/spreadsheetml/2006/main">
  <c r="B23" i="3" l="1"/>
  <c r="B16" i="3"/>
</calcChain>
</file>

<file path=xl/sharedStrings.xml><?xml version="1.0" encoding="utf-8"?>
<sst xmlns="http://schemas.openxmlformats.org/spreadsheetml/2006/main" count="107" uniqueCount="56">
  <si>
    <t>Бруто полисирана премија</t>
  </si>
  <si>
    <t>Бруто исплатени (ликвидирани) штети</t>
  </si>
  <si>
    <t>Учество %</t>
  </si>
  <si>
    <t>Вкупно</t>
  </si>
  <si>
    <t>Вкупно живот</t>
  </si>
  <si>
    <t>Вкупно неживот, од кое:</t>
  </si>
  <si>
    <t>Општа одговорност</t>
  </si>
  <si>
    <t>Останати класи од неживотно осигурување</t>
  </si>
  <si>
    <t>Осигурување на имот (вкупно)</t>
  </si>
  <si>
    <t>Осигурување на моторни возила (вкупно)</t>
  </si>
  <si>
    <t>МКД (во милиони)</t>
  </si>
  <si>
    <t>Извор: АСО</t>
  </si>
  <si>
    <t>Класа на осигурување</t>
  </si>
  <si>
    <t>Објаснување</t>
  </si>
  <si>
    <t>кликнете тука...</t>
  </si>
  <si>
    <t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</t>
  </si>
  <si>
    <t xml:space="preserve">      Имот од пожар и други опасности</t>
  </si>
  <si>
    <t xml:space="preserve">      Имот останато</t>
  </si>
  <si>
    <t xml:space="preserve">      Каско моторни возила</t>
  </si>
  <si>
    <t xml:space="preserve">      Автоодговорност (вкупно)</t>
  </si>
  <si>
    <t>Δ %</t>
  </si>
  <si>
    <t>Пазарно портфолио, 1К2023</t>
  </si>
  <si>
    <t xml:space="preserve">Ред. бр. </t>
  </si>
  <si>
    <t>Друштво за осигурување</t>
  </si>
  <si>
    <t>Кроација живот</t>
  </si>
  <si>
    <t>Граве</t>
  </si>
  <si>
    <t>Винер живот</t>
  </si>
  <si>
    <t>Триглав живот</t>
  </si>
  <si>
    <t>Уника живот</t>
  </si>
  <si>
    <t>Триглав</t>
  </si>
  <si>
    <t>Уника</t>
  </si>
  <si>
    <t>Еуролинк</t>
  </si>
  <si>
    <t>Сава</t>
  </si>
  <si>
    <t>Македонија- ВИГ</t>
  </si>
  <si>
    <t>Винер</t>
  </si>
  <si>
    <t>Евроинс</t>
  </si>
  <si>
    <t>Кроација неживот</t>
  </si>
  <si>
    <t>Осигурителна полиса</t>
  </si>
  <si>
    <t>Халк</t>
  </si>
  <si>
    <t>Граве неживот</t>
  </si>
  <si>
    <t xml:space="preserve"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 </t>
  </si>
  <si>
    <t>2. Друштвата за осигурување се презентирани во две групи согласно областа во која вршат дејност, како друштва за неживотно осигурување и друштва за осигурување на живот сортирани по опаѓачки редослед на бруто полисираната премија.</t>
  </si>
  <si>
    <t xml:space="preserve"> </t>
  </si>
  <si>
    <t>1К2022</t>
  </si>
  <si>
    <t>1К2023</t>
  </si>
  <si>
    <t>Кроациа неживот</t>
  </si>
  <si>
    <t>Македонија</t>
  </si>
  <si>
    <t>Кроациа живот</t>
  </si>
  <si>
    <t>Граве живот</t>
  </si>
  <si>
    <t>Осигурување на живот , пазарно учество</t>
  </si>
  <si>
    <t>Неживотно осигурување , пазарно учество</t>
  </si>
  <si>
    <t>Финансиски резултат по друштва за осигурување, 1К2023</t>
  </si>
  <si>
    <t>МКД</t>
  </si>
  <si>
    <t>Добивка/ загуба пред оданочување</t>
  </si>
  <si>
    <t>Неживот вкупно</t>
  </si>
  <si>
    <t>Живот вкупно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</si>
</sst>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l_e_i_-;\-* #,##0.00\ _l_e_i_-;_-* &quot;-&quot;??\ _l_e_i_-;_-@_-"/>
    <numFmt numFmtId="165" formatCode="#,##0.00_ ;\-#,##0.00\ "/>
    <numFmt numFmtId="166" formatCode="_-* #,##0.00\ _€_-;\-* #,##0.00\ _€_-;_-* &quot;-&quot;??\ _€_-;_-@_-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  <font>
      <b/>
      <sz val="10"/>
      <color indexed="63"/>
      <name val="Tahoma"/>
      <family val="2"/>
      <charset val="238"/>
    </font>
    <font>
      <b/>
      <sz val="11"/>
      <color indexed="63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9" fillId="0" borderId="0"/>
  </cellStyleXfs>
  <cellXfs count="90">
    <xf numFmtId="0" fontId="0" fillId="0" borderId="0" xfId="0"/>
    <xf numFmtId="0" fontId="0" fillId="2" borderId="0" xfId="0" applyFill="1"/>
    <xf numFmtId="0" fontId="5" fillId="3" borderId="2" xfId="0" applyFont="1" applyFill="1" applyBorder="1" applyAlignment="1">
      <alignment horizontal="center" vertical="center" wrapText="1"/>
    </xf>
    <xf numFmtId="0" fontId="4" fillId="7" borderId="2" xfId="0" applyFont="1" applyFill="1" applyBorder="1"/>
    <xf numFmtId="0" fontId="2" fillId="0" borderId="0" xfId="0" applyFont="1"/>
    <xf numFmtId="164" fontId="2" fillId="0" borderId="0" xfId="0" applyNumberFormat="1" applyFont="1"/>
    <xf numFmtId="0" fontId="4" fillId="0" borderId="2" xfId="0" applyFont="1" applyFill="1" applyBorder="1" applyAlignment="1">
      <alignment horizontal="left" wrapText="1"/>
    </xf>
    <xf numFmtId="0" fontId="7" fillId="0" borderId="0" xfId="0" applyFont="1"/>
    <xf numFmtId="0" fontId="6" fillId="0" borderId="0" xfId="0" applyFont="1" applyFill="1"/>
    <xf numFmtId="0" fontId="5" fillId="0" borderId="1" xfId="0" applyFont="1" applyFill="1" applyBorder="1" applyAlignment="1"/>
    <xf numFmtId="0" fontId="0" fillId="2" borderId="0" xfId="0" applyFill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9" fillId="0" borderId="2" xfId="0" applyFont="1" applyFill="1" applyBorder="1"/>
    <xf numFmtId="0" fontId="10" fillId="0" borderId="0" xfId="2" applyAlignment="1">
      <alignment horizontal="left" vertical="top"/>
    </xf>
    <xf numFmtId="0" fontId="10" fillId="0" borderId="0" xfId="2" applyAlignment="1">
      <alignment horizontal="left" vertical="top" wrapText="1"/>
    </xf>
    <xf numFmtId="0" fontId="9" fillId="0" borderId="2" xfId="0" applyFont="1" applyBorder="1" applyAlignment="1">
      <alignment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7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15" fillId="2" borderId="1" xfId="0" applyFont="1" applyFill="1" applyBorder="1" applyAlignment="1"/>
    <xf numFmtId="0" fontId="17" fillId="2" borderId="1" xfId="0" applyFont="1" applyFill="1" applyBorder="1" applyAlignment="1">
      <alignment horizontal="right"/>
    </xf>
    <xf numFmtId="0" fontId="17" fillId="3" borderId="6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/>
    </xf>
    <xf numFmtId="0" fontId="18" fillId="0" borderId="2" xfId="0" applyFont="1" applyBorder="1"/>
    <xf numFmtId="4" fontId="19" fillId="0" borderId="2" xfId="1" applyNumberFormat="1" applyFont="1" applyFill="1" applyBorder="1" applyAlignment="1">
      <alignment horizontal="right"/>
    </xf>
    <xf numFmtId="10" fontId="20" fillId="0" borderId="2" xfId="1" applyNumberFormat="1" applyFont="1" applyFill="1" applyBorder="1" applyAlignment="1" applyProtection="1">
      <alignment horizontal="right" wrapText="1"/>
    </xf>
    <xf numFmtId="0" fontId="21" fillId="0" borderId="3" xfId="0" applyFont="1" applyFill="1" applyBorder="1" applyAlignment="1" applyProtection="1">
      <alignment horizontal="left"/>
      <protection locked="0"/>
    </xf>
    <xf numFmtId="0" fontId="21" fillId="0" borderId="5" xfId="0" applyFont="1" applyFill="1" applyBorder="1" applyAlignment="1" applyProtection="1">
      <alignment horizontal="left"/>
      <protection locked="0"/>
    </xf>
    <xf numFmtId="4" fontId="22" fillId="0" borderId="2" xfId="1" applyNumberFormat="1" applyFont="1" applyFill="1" applyBorder="1" applyAlignment="1" applyProtection="1">
      <alignment horizontal="right"/>
      <protection locked="0"/>
    </xf>
    <xf numFmtId="10" fontId="22" fillId="0" borderId="2" xfId="1" applyNumberFormat="1" applyFont="1" applyFill="1" applyBorder="1" applyAlignment="1" applyProtection="1">
      <alignment horizontal="right" wrapText="1"/>
    </xf>
    <xf numFmtId="0" fontId="23" fillId="2" borderId="0" xfId="0" applyFont="1" applyFill="1"/>
    <xf numFmtId="166" fontId="0" fillId="2" borderId="0" xfId="0" applyNumberFormat="1" applyFill="1"/>
    <xf numFmtId="0" fontId="24" fillId="2" borderId="0" xfId="0" applyFont="1" applyFill="1"/>
    <xf numFmtId="0" fontId="0" fillId="2" borderId="0" xfId="0" applyFont="1" applyFill="1"/>
    <xf numFmtId="0" fontId="24" fillId="2" borderId="1" xfId="0" applyFont="1" applyFill="1" applyBorder="1" applyAlignment="1"/>
    <xf numFmtId="0" fontId="25" fillId="2" borderId="1" xfId="0" applyFont="1" applyFill="1" applyBorder="1" applyAlignment="1">
      <alignment horizontal="right"/>
    </xf>
    <xf numFmtId="0" fontId="0" fillId="0" borderId="0" xfId="0" applyFont="1"/>
    <xf numFmtId="0" fontId="17" fillId="3" borderId="8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10" fontId="19" fillId="0" borderId="2" xfId="1" applyNumberFormat="1" applyFont="1" applyFill="1" applyBorder="1" applyAlignment="1">
      <alignment horizontal="right"/>
    </xf>
    <xf numFmtId="0" fontId="26" fillId="0" borderId="3" xfId="0" applyFont="1" applyFill="1" applyBorder="1" applyAlignment="1" applyProtection="1">
      <alignment horizontal="left"/>
      <protection locked="0"/>
    </xf>
    <xf numFmtId="0" fontId="26" fillId="0" borderId="5" xfId="0" applyFont="1" applyFill="1" applyBorder="1" applyAlignment="1" applyProtection="1">
      <alignment horizontal="left"/>
      <protection locked="0"/>
    </xf>
    <xf numFmtId="4" fontId="22" fillId="0" borderId="2" xfId="1" applyNumberFormat="1" applyFont="1" applyFill="1" applyBorder="1" applyAlignment="1" applyProtection="1">
      <alignment horizontal="right" wrapText="1"/>
    </xf>
    <xf numFmtId="4" fontId="9" fillId="0" borderId="2" xfId="1" applyNumberFormat="1" applyFont="1" applyFill="1" applyBorder="1" applyAlignment="1">
      <alignment horizontal="right"/>
    </xf>
    <xf numFmtId="10" fontId="9" fillId="0" borderId="2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0" fillId="2" borderId="2" xfId="0" applyFont="1" applyFill="1" applyBorder="1"/>
    <xf numFmtId="3" fontId="28" fillId="0" borderId="2" xfId="3" applyNumberFormat="1" applyFont="1" applyFill="1" applyBorder="1" applyAlignment="1" applyProtection="1">
      <alignment vertical="center" wrapText="1"/>
    </xf>
    <xf numFmtId="0" fontId="19" fillId="0" borderId="2" xfId="0" applyNumberFormat="1" applyFont="1" applyFill="1" applyBorder="1" applyAlignment="1" applyProtection="1">
      <alignment horizontal="left" vertical="center" wrapText="1"/>
    </xf>
    <xf numFmtId="0" fontId="24" fillId="3" borderId="2" xfId="0" applyNumberFormat="1" applyFont="1" applyFill="1" applyBorder="1" applyAlignment="1" applyProtection="1">
      <alignment horizontal="left" vertical="center" wrapText="1"/>
    </xf>
    <xf numFmtId="0" fontId="9" fillId="2" borderId="0" xfId="0" applyFont="1" applyFill="1"/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vertical="top" wrapText="1"/>
    </xf>
    <xf numFmtId="0" fontId="10" fillId="2" borderId="0" xfId="2" applyFill="1" applyAlignment="1">
      <alignment horizontal="left" vertical="top" wrapText="1"/>
    </xf>
    <xf numFmtId="0" fontId="9" fillId="2" borderId="0" xfId="0" applyFont="1" applyFill="1" applyAlignment="1">
      <alignment horizontal="right"/>
    </xf>
    <xf numFmtId="3" fontId="27" fillId="3" borderId="2" xfId="3" applyNumberFormat="1" applyFont="1" applyFill="1" applyBorder="1" applyAlignment="1" applyProtection="1">
      <alignment vertical="center" wrapText="1"/>
    </xf>
    <xf numFmtId="0" fontId="24" fillId="7" borderId="2" xfId="0" applyNumberFormat="1" applyFont="1" applyFill="1" applyBorder="1" applyAlignment="1" applyProtection="1">
      <alignment horizontal="left" vertical="center" wrapText="1"/>
    </xf>
    <xf numFmtId="0" fontId="27" fillId="7" borderId="2" xfId="3" applyNumberFormat="1" applyFont="1" applyFill="1" applyBorder="1" applyAlignment="1" applyProtection="1">
      <alignment horizontal="right" vertical="center" wrapText="1"/>
    </xf>
    <xf numFmtId="3" fontId="27" fillId="7" borderId="2" xfId="3" applyNumberFormat="1" applyFont="1" applyFill="1" applyBorder="1" applyAlignment="1" applyProtection="1">
      <alignment vertical="center" wrapText="1"/>
    </xf>
    <xf numFmtId="0" fontId="24" fillId="8" borderId="2" xfId="0" applyNumberFormat="1" applyFont="1" applyFill="1" applyBorder="1" applyAlignment="1" applyProtection="1">
      <alignment horizontal="left" vertical="center" wrapText="1"/>
    </xf>
    <xf numFmtId="0" fontId="28" fillId="8" borderId="2" xfId="3" applyNumberFormat="1" applyFont="1" applyFill="1" applyBorder="1" applyAlignment="1" applyProtection="1">
      <alignment horizontal="center" vertical="center" wrapText="1"/>
    </xf>
  </cellXfs>
  <cellStyles count="4">
    <cellStyle name="Comma" xfId="1" builtinId="3"/>
    <cellStyle name="Hyperlink" xfId="2" builtinId="8"/>
    <cellStyle name="Normal" xfId="0" builtinId="0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7"/>
  <sheetViews>
    <sheetView showGridLines="0" workbookViewId="0">
      <selection activeCell="G26" sqref="G26"/>
    </sheetView>
  </sheetViews>
  <sheetFormatPr defaultRowHeight="15" x14ac:dyDescent="0.25"/>
  <cols>
    <col min="1" max="1" width="36" customWidth="1"/>
    <col min="2" max="9" width="11.140625" customWidth="1"/>
    <col min="10" max="36" width="9.140625" style="1"/>
  </cols>
  <sheetData>
    <row r="1" spans="1:9" s="1" customFormat="1" x14ac:dyDescent="0.25">
      <c r="A1" s="9" t="s">
        <v>21</v>
      </c>
      <c r="B1" s="8"/>
      <c r="C1" s="30" t="s">
        <v>10</v>
      </c>
      <c r="D1" s="30"/>
      <c r="E1" s="30"/>
      <c r="F1" s="30"/>
      <c r="G1" s="30"/>
      <c r="H1" s="30"/>
      <c r="I1" s="30"/>
    </row>
    <row r="2" spans="1:9" s="1" customFormat="1" ht="33.75" customHeight="1" x14ac:dyDescent="0.25">
      <c r="A2" s="31" t="s">
        <v>12</v>
      </c>
      <c r="B2" s="32" t="s">
        <v>0</v>
      </c>
      <c r="C2" s="33"/>
      <c r="D2" s="34"/>
      <c r="E2" s="35" t="s">
        <v>1</v>
      </c>
      <c r="F2" s="36"/>
      <c r="G2" s="37"/>
      <c r="H2" s="38" t="s">
        <v>2</v>
      </c>
      <c r="I2" s="39"/>
    </row>
    <row r="3" spans="1:9" s="1" customFormat="1" x14ac:dyDescent="0.25">
      <c r="A3" s="31"/>
      <c r="B3" s="2" t="s">
        <v>44</v>
      </c>
      <c r="C3" s="2" t="s">
        <v>43</v>
      </c>
      <c r="D3" s="2" t="s">
        <v>20</v>
      </c>
      <c r="E3" s="2" t="s">
        <v>44</v>
      </c>
      <c r="F3" s="2" t="s">
        <v>43</v>
      </c>
      <c r="G3" s="2" t="s">
        <v>20</v>
      </c>
      <c r="H3" s="2" t="s">
        <v>44</v>
      </c>
      <c r="I3" s="2" t="s">
        <v>43</v>
      </c>
    </row>
    <row r="4" spans="1:9" s="1" customFormat="1" x14ac:dyDescent="0.25">
      <c r="A4" s="3" t="s">
        <v>3</v>
      </c>
      <c r="B4" s="19">
        <v>3515.8</v>
      </c>
      <c r="C4" s="19">
        <v>2984.2220000000002</v>
      </c>
      <c r="D4" s="20">
        <v>0.17812950913169323</v>
      </c>
      <c r="E4" s="19">
        <v>1346.6469999999999</v>
      </c>
      <c r="F4" s="19">
        <v>2984.2220000000002</v>
      </c>
      <c r="G4" s="20">
        <v>-0.54874436285236161</v>
      </c>
      <c r="H4" s="21">
        <v>1</v>
      </c>
      <c r="I4" s="21">
        <v>0.99999999999999989</v>
      </c>
    </row>
    <row r="5" spans="1:9" s="1" customFormat="1" x14ac:dyDescent="0.25">
      <c r="A5" s="3" t="s">
        <v>4</v>
      </c>
      <c r="B5" s="19">
        <v>538.32399999999996</v>
      </c>
      <c r="C5" s="19">
        <v>494.08800000000002</v>
      </c>
      <c r="D5" s="20">
        <v>8.9530609931833816E-2</v>
      </c>
      <c r="E5" s="19">
        <v>195.58500000000001</v>
      </c>
      <c r="F5" s="19">
        <v>494.08800000000002</v>
      </c>
      <c r="G5" s="20">
        <v>-0.60414946325350949</v>
      </c>
      <c r="H5" s="21">
        <v>0.15311564935434324</v>
      </c>
      <c r="I5" s="21">
        <v>0.16556677083675408</v>
      </c>
    </row>
    <row r="6" spans="1:9" s="1" customFormat="1" x14ac:dyDescent="0.25">
      <c r="A6" s="3" t="s">
        <v>5</v>
      </c>
      <c r="B6" s="19">
        <v>2977.4760000000001</v>
      </c>
      <c r="C6" s="19">
        <v>2490.134</v>
      </c>
      <c r="D6" s="20">
        <v>0.19570914657604765</v>
      </c>
      <c r="E6" s="19">
        <v>1151.0619999999999</v>
      </c>
      <c r="F6" s="19">
        <v>2490.134</v>
      </c>
      <c r="G6" s="20">
        <v>-0.53775098046932412</v>
      </c>
      <c r="H6" s="21">
        <v>0.8468843506456567</v>
      </c>
      <c r="I6" s="21">
        <v>0.8344332291632458</v>
      </c>
    </row>
    <row r="7" spans="1:9" s="1" customFormat="1" x14ac:dyDescent="0.25">
      <c r="A7" s="6" t="s">
        <v>8</v>
      </c>
      <c r="B7" s="22">
        <v>611.88300000000004</v>
      </c>
      <c r="C7" s="22">
        <v>555.64599999999996</v>
      </c>
      <c r="D7" s="23">
        <v>0.10121012299197707</v>
      </c>
      <c r="E7" s="22">
        <v>207.3</v>
      </c>
      <c r="F7" s="22">
        <v>555.64599999999996</v>
      </c>
      <c r="G7" s="23">
        <v>-0.62692073730396691</v>
      </c>
      <c r="H7" s="24">
        <v>0.20550392345731755</v>
      </c>
      <c r="I7" s="24">
        <v>0.22313899573275975</v>
      </c>
    </row>
    <row r="8" spans="1:9" s="1" customFormat="1" x14ac:dyDescent="0.25">
      <c r="A8" s="17" t="s">
        <v>16</v>
      </c>
      <c r="B8" s="25">
        <v>242.02500000000001</v>
      </c>
      <c r="C8" s="25">
        <v>217.65199999999999</v>
      </c>
      <c r="D8" s="23">
        <v>0.11198151177108429</v>
      </c>
      <c r="E8" s="25">
        <v>92.481999999999999</v>
      </c>
      <c r="F8" s="25">
        <v>217.65199999999999</v>
      </c>
      <c r="G8" s="26">
        <v>-0.5750923492547737</v>
      </c>
      <c r="H8" s="27">
        <v>0.3955413044650693</v>
      </c>
      <c r="I8" s="27">
        <v>0.39170982963973466</v>
      </c>
    </row>
    <row r="9" spans="1:9" s="1" customFormat="1" x14ac:dyDescent="0.25">
      <c r="A9" s="17" t="s">
        <v>17</v>
      </c>
      <c r="B9" s="25">
        <v>369.858</v>
      </c>
      <c r="C9" s="25">
        <v>337.99400000000003</v>
      </c>
      <c r="D9" s="23">
        <v>9.4273862849636236E-2</v>
      </c>
      <c r="E9" s="25">
        <v>114.818</v>
      </c>
      <c r="F9" s="25">
        <v>337.99400000000003</v>
      </c>
      <c r="G9" s="26">
        <v>-0.66029574489487985</v>
      </c>
      <c r="H9" s="27">
        <v>0.6044586955349307</v>
      </c>
      <c r="I9" s="27">
        <v>0.60829017036026545</v>
      </c>
    </row>
    <row r="10" spans="1:9" s="1" customFormat="1" ht="30" x14ac:dyDescent="0.25">
      <c r="A10" s="6" t="s">
        <v>9</v>
      </c>
      <c r="B10" s="22">
        <v>1451.8489999999999</v>
      </c>
      <c r="C10" s="22">
        <v>1261.749</v>
      </c>
      <c r="D10" s="23">
        <v>0.15066388005855358</v>
      </c>
      <c r="E10" s="22">
        <v>674.82799999999997</v>
      </c>
      <c r="F10" s="22">
        <v>1261.749</v>
      </c>
      <c r="G10" s="23">
        <v>-0.46516462465989672</v>
      </c>
      <c r="H10" s="24">
        <v>0.4876106474074014</v>
      </c>
      <c r="I10" s="24">
        <v>0.50669923787233939</v>
      </c>
    </row>
    <row r="11" spans="1:9" s="1" customFormat="1" x14ac:dyDescent="0.25">
      <c r="A11" s="17" t="s">
        <v>18</v>
      </c>
      <c r="B11" s="25">
        <v>272.06900000000002</v>
      </c>
      <c r="C11" s="25">
        <v>218.07499999999999</v>
      </c>
      <c r="D11" s="23">
        <v>0.24759371775765238</v>
      </c>
      <c r="E11" s="25">
        <v>147.571</v>
      </c>
      <c r="F11" s="25">
        <v>218.07499999999999</v>
      </c>
      <c r="G11" s="26">
        <v>-0.32330161641637045</v>
      </c>
      <c r="H11" s="27">
        <v>0.18739483238270649</v>
      </c>
      <c r="I11" s="27">
        <v>0.17283548471209406</v>
      </c>
    </row>
    <row r="12" spans="1:9" s="1" customFormat="1" x14ac:dyDescent="0.25">
      <c r="A12" s="18" t="s">
        <v>19</v>
      </c>
      <c r="B12" s="25">
        <v>1179.78</v>
      </c>
      <c r="C12" s="25">
        <v>1043.674</v>
      </c>
      <c r="D12" s="23">
        <v>0.13041045383903405</v>
      </c>
      <c r="E12" s="25">
        <v>527.25699999999995</v>
      </c>
      <c r="F12" s="25">
        <v>1043.674</v>
      </c>
      <c r="G12" s="26">
        <v>-0.49480680748969508</v>
      </c>
      <c r="H12" s="27">
        <v>0.81260516761729351</v>
      </c>
      <c r="I12" s="27">
        <v>0.82716451528790591</v>
      </c>
    </row>
    <row r="13" spans="1:9" s="1" customFormat="1" x14ac:dyDescent="0.25">
      <c r="A13" s="13" t="s">
        <v>6</v>
      </c>
      <c r="B13" s="25">
        <v>112.38800000000001</v>
      </c>
      <c r="C13" s="25">
        <v>92.864999999999995</v>
      </c>
      <c r="D13" s="23">
        <v>0.21022990362353977</v>
      </c>
      <c r="E13" s="25">
        <v>6.3390000000000004</v>
      </c>
      <c r="F13" s="25">
        <v>92.864999999999995</v>
      </c>
      <c r="G13" s="26">
        <v>-0.93173962203198191</v>
      </c>
      <c r="H13" s="27">
        <v>3.7746064116049971E-2</v>
      </c>
      <c r="I13" s="27">
        <v>3.7293173781009374E-2</v>
      </c>
    </row>
    <row r="14" spans="1:9" s="1" customFormat="1" ht="30" x14ac:dyDescent="0.25">
      <c r="A14" s="16" t="s">
        <v>7</v>
      </c>
      <c r="B14" s="22">
        <v>801.35599999999988</v>
      </c>
      <c r="C14" s="22">
        <v>579.87400000000002</v>
      </c>
      <c r="D14" s="23">
        <v>0.3819484922586629</v>
      </c>
      <c r="E14" s="22">
        <v>262.59499999999997</v>
      </c>
      <c r="F14" s="22">
        <v>579.87400000000002</v>
      </c>
      <c r="G14" s="23">
        <v>-0.54715162259387395</v>
      </c>
      <c r="H14" s="24">
        <v>0.26913936501923102</v>
      </c>
      <c r="I14" s="24">
        <v>0.23286859261389148</v>
      </c>
    </row>
    <row r="15" spans="1:9" s="1" customFormat="1" x14ac:dyDescent="0.25">
      <c r="A15" s="7" t="s">
        <v>11</v>
      </c>
      <c r="B15" s="5"/>
      <c r="C15" s="5"/>
      <c r="D15" s="5"/>
      <c r="E15" s="5"/>
      <c r="F15" s="5"/>
      <c r="G15" s="4"/>
      <c r="H15" s="4"/>
      <c r="I15" s="4"/>
    </row>
    <row r="16" spans="1:9" s="1" customFormat="1" x14ac:dyDescent="0.25">
      <c r="A16" s="11" t="s">
        <v>13</v>
      </c>
      <c r="B16" s="5"/>
      <c r="C16" s="5"/>
      <c r="D16" s="5"/>
      <c r="E16" s="5"/>
      <c r="F16" s="5"/>
      <c r="G16" s="4"/>
      <c r="H16" s="4"/>
      <c r="I16" s="4"/>
    </row>
    <row r="17" spans="1:9" s="1" customFormat="1" ht="25.5" customHeight="1" x14ac:dyDescent="0.25">
      <c r="A17" s="28" t="s">
        <v>15</v>
      </c>
      <c r="B17" s="28"/>
      <c r="C17" s="28"/>
      <c r="D17" s="28"/>
      <c r="E17" s="28"/>
      <c r="F17" s="28"/>
      <c r="G17" s="28"/>
      <c r="H17" s="28"/>
      <c r="I17" s="28"/>
    </row>
    <row r="18" spans="1:9" s="1" customFormat="1" ht="14.25" customHeight="1" x14ac:dyDescent="0.25">
      <c r="A18" s="14" t="s">
        <v>14</v>
      </c>
      <c r="B18" s="15"/>
      <c r="C18" s="15"/>
      <c r="D18" s="15"/>
      <c r="E18" s="12"/>
      <c r="F18" s="12"/>
      <c r="G18" s="12"/>
      <c r="H18" s="12"/>
      <c r="I18" s="12"/>
    </row>
    <row r="19" spans="1:9" s="1" customFormat="1" ht="27.75" customHeight="1" x14ac:dyDescent="0.25">
      <c r="A19" s="29"/>
      <c r="B19" s="29"/>
      <c r="C19" s="29"/>
      <c r="D19" s="29"/>
      <c r="E19" s="29"/>
      <c r="F19" s="29"/>
      <c r="G19" s="29"/>
      <c r="H19" s="29"/>
      <c r="I19" s="29"/>
    </row>
    <row r="20" spans="1:9" s="1" customFormat="1" x14ac:dyDescent="0.25"/>
    <row r="21" spans="1:9" s="1" customFormat="1" x14ac:dyDescent="0.25"/>
    <row r="22" spans="1:9" s="1" customFormat="1" x14ac:dyDescent="0.25"/>
    <row r="23" spans="1:9" s="1" customFormat="1" x14ac:dyDescent="0.25">
      <c r="A23" s="10"/>
    </row>
    <row r="24" spans="1:9" s="1" customFormat="1" x14ac:dyDescent="0.25"/>
    <row r="25" spans="1:9" s="1" customFormat="1" x14ac:dyDescent="0.25"/>
    <row r="26" spans="1:9" s="1" customFormat="1" x14ac:dyDescent="0.25"/>
    <row r="27" spans="1:9" s="1" customFormat="1" x14ac:dyDescent="0.25"/>
    <row r="28" spans="1:9" s="1" customFormat="1" x14ac:dyDescent="0.25"/>
    <row r="29" spans="1:9" s="1" customFormat="1" x14ac:dyDescent="0.25"/>
    <row r="30" spans="1:9" s="1" customFormat="1" x14ac:dyDescent="0.25"/>
    <row r="31" spans="1:9" s="1" customFormat="1" x14ac:dyDescent="0.25"/>
    <row r="32" spans="1:9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</sheetData>
  <mergeCells count="7">
    <mergeCell ref="A17:I17"/>
    <mergeCell ref="A19:I19"/>
    <mergeCell ref="C1:I1"/>
    <mergeCell ref="A2:A3"/>
    <mergeCell ref="B2:D2"/>
    <mergeCell ref="E2:G2"/>
    <mergeCell ref="H2:I2"/>
  </mergeCells>
  <hyperlinks>
    <hyperlink ref="A18:D18" r:id="rId1" display="link"/>
    <hyperlink ref="A18" r:id="rId2"/>
  </hyperlinks>
  <pageMargins left="0.25" right="0.25" top="1.55" bottom="0.75" header="0.3" footer="0.3"/>
  <pageSetup paperSize="9" scale="93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0"/>
  <sheetViews>
    <sheetView zoomScaleNormal="100" workbookViewId="0">
      <selection activeCell="B34" sqref="B34"/>
    </sheetView>
  </sheetViews>
  <sheetFormatPr defaultRowHeight="15" x14ac:dyDescent="0.25"/>
  <cols>
    <col min="1" max="1" width="5.85546875" customWidth="1"/>
    <col min="2" max="2" width="29.7109375" customWidth="1"/>
    <col min="3" max="3" width="10.7109375" customWidth="1"/>
    <col min="4" max="10" width="8.5703125" customWidth="1"/>
    <col min="11" max="30" width="9.140625" style="1"/>
  </cols>
  <sheetData>
    <row r="1" spans="1:30" s="1" customFormat="1" x14ac:dyDescent="0.25">
      <c r="A1" s="41" t="s">
        <v>49</v>
      </c>
      <c r="B1" s="41"/>
      <c r="C1" s="40"/>
      <c r="D1" s="41"/>
      <c r="E1" s="42" t="s">
        <v>10</v>
      </c>
      <c r="F1" s="42"/>
      <c r="G1" s="42"/>
      <c r="H1" s="42"/>
      <c r="I1" s="42"/>
      <c r="J1" s="42"/>
    </row>
    <row r="2" spans="1:30" ht="28.5" customHeight="1" x14ac:dyDescent="0.25">
      <c r="A2" s="43" t="s">
        <v>22</v>
      </c>
      <c r="B2" s="44" t="s">
        <v>23</v>
      </c>
      <c r="C2" s="45" t="s">
        <v>0</v>
      </c>
      <c r="D2" s="45"/>
      <c r="E2" s="45"/>
      <c r="F2" s="46" t="s">
        <v>1</v>
      </c>
      <c r="G2" s="46"/>
      <c r="H2" s="46"/>
      <c r="I2" s="47" t="s">
        <v>2</v>
      </c>
      <c r="J2" s="47"/>
    </row>
    <row r="3" spans="1:30" x14ac:dyDescent="0.25">
      <c r="A3" s="48"/>
      <c r="B3" s="44"/>
      <c r="C3" s="49" t="s">
        <v>44</v>
      </c>
      <c r="D3" s="49" t="s">
        <v>43</v>
      </c>
      <c r="E3" s="49" t="s">
        <v>20</v>
      </c>
      <c r="F3" s="49" t="s">
        <v>44</v>
      </c>
      <c r="G3" s="49" t="s">
        <v>43</v>
      </c>
      <c r="H3" s="49" t="s">
        <v>20</v>
      </c>
      <c r="I3" s="49" t="s">
        <v>44</v>
      </c>
      <c r="J3" s="49" t="s">
        <v>43</v>
      </c>
    </row>
    <row r="4" spans="1:30" x14ac:dyDescent="0.25">
      <c r="A4" s="50">
        <v>1</v>
      </c>
      <c r="B4" s="51" t="s">
        <v>24</v>
      </c>
      <c r="C4" s="52">
        <v>155.08699999999999</v>
      </c>
      <c r="D4" s="52">
        <v>155.697</v>
      </c>
      <c r="E4" s="53">
        <v>-3.9178661117427183E-3</v>
      </c>
      <c r="F4" s="52">
        <v>71.792000000000002</v>
      </c>
      <c r="G4" s="52">
        <v>155.697</v>
      </c>
      <c r="H4" s="53">
        <v>-0.53889927230454027</v>
      </c>
      <c r="I4" s="53">
        <v>0.28809230129067254</v>
      </c>
      <c r="J4" s="53">
        <v>0.31511997862728908</v>
      </c>
    </row>
    <row r="5" spans="1:30" x14ac:dyDescent="0.25">
      <c r="A5" s="50">
        <v>2</v>
      </c>
      <c r="B5" s="51" t="s">
        <v>26</v>
      </c>
      <c r="C5" s="52">
        <v>112.03</v>
      </c>
      <c r="D5" s="52">
        <v>91.855000000000004</v>
      </c>
      <c r="E5" s="53">
        <v>0.21963964944749881</v>
      </c>
      <c r="F5" s="52">
        <v>23.311</v>
      </c>
      <c r="G5" s="52">
        <v>91.855000000000004</v>
      </c>
      <c r="H5" s="53">
        <v>-0.74621958521582932</v>
      </c>
      <c r="I5" s="53">
        <v>0.20810887123739608</v>
      </c>
      <c r="J5" s="53">
        <v>0.18590817830022183</v>
      </c>
    </row>
    <row r="6" spans="1:30" x14ac:dyDescent="0.25">
      <c r="A6" s="50">
        <v>3</v>
      </c>
      <c r="B6" s="51" t="s">
        <v>25</v>
      </c>
      <c r="C6" s="52">
        <v>107.455</v>
      </c>
      <c r="D6" s="52">
        <v>107.331</v>
      </c>
      <c r="E6" s="53">
        <v>1.1553046184233917E-3</v>
      </c>
      <c r="F6" s="52">
        <v>40.404000000000003</v>
      </c>
      <c r="G6" s="52">
        <v>107.331</v>
      </c>
      <c r="H6" s="53">
        <v>-0.62355703384856187</v>
      </c>
      <c r="I6" s="53">
        <v>0.19961027188087474</v>
      </c>
      <c r="J6" s="53">
        <v>0.21723053383202992</v>
      </c>
    </row>
    <row r="7" spans="1:30" ht="15.75" customHeight="1" x14ac:dyDescent="0.25">
      <c r="A7" s="50">
        <v>4</v>
      </c>
      <c r="B7" s="51" t="s">
        <v>27</v>
      </c>
      <c r="C7" s="52">
        <v>101.099</v>
      </c>
      <c r="D7" s="52">
        <v>83.641999999999996</v>
      </c>
      <c r="E7" s="53">
        <v>0.20871093469787927</v>
      </c>
      <c r="F7" s="52">
        <v>51.896999999999998</v>
      </c>
      <c r="G7" s="52">
        <v>83.641999999999996</v>
      </c>
      <c r="H7" s="53">
        <v>-0.37953420530355564</v>
      </c>
      <c r="I7" s="53">
        <v>0.18780325603168355</v>
      </c>
      <c r="J7" s="53">
        <v>0.16928563332847588</v>
      </c>
      <c r="AA7"/>
      <c r="AB7"/>
      <c r="AC7"/>
      <c r="AD7"/>
    </row>
    <row r="8" spans="1:30" ht="15.75" customHeight="1" x14ac:dyDescent="0.25">
      <c r="A8" s="50">
        <v>5</v>
      </c>
      <c r="B8" s="51" t="s">
        <v>28</v>
      </c>
      <c r="C8" s="52">
        <v>62.652999999999999</v>
      </c>
      <c r="D8" s="52">
        <v>55.563000000000002</v>
      </c>
      <c r="E8" s="53">
        <v>0.12760290121123763</v>
      </c>
      <c r="F8" s="52">
        <v>8.1809999999999992</v>
      </c>
      <c r="G8" s="52">
        <v>55.563000000000002</v>
      </c>
      <c r="H8" s="53">
        <v>-0.85276172992818966</v>
      </c>
      <c r="I8" s="53">
        <v>0.11638529955937317</v>
      </c>
      <c r="J8" s="53">
        <v>0.11245567591198329</v>
      </c>
      <c r="AA8"/>
      <c r="AB8"/>
      <c r="AC8"/>
      <c r="AD8"/>
    </row>
    <row r="9" spans="1:30" x14ac:dyDescent="0.25">
      <c r="A9" s="54" t="s">
        <v>3</v>
      </c>
      <c r="B9" s="55"/>
      <c r="C9" s="56">
        <v>538.32399999999996</v>
      </c>
      <c r="D9" s="56">
        <v>494.08800000000002</v>
      </c>
      <c r="E9" s="57">
        <v>8.9530609931833816E-2</v>
      </c>
      <c r="F9" s="56">
        <v>195.58500000000001</v>
      </c>
      <c r="G9" s="56">
        <v>494.08800000000002</v>
      </c>
      <c r="H9" s="57">
        <v>-0.60414946325350949</v>
      </c>
      <c r="I9" s="57">
        <v>1.0000000000000002</v>
      </c>
      <c r="J9" s="57">
        <v>1</v>
      </c>
      <c r="AA9"/>
      <c r="AB9"/>
      <c r="AC9"/>
      <c r="AD9"/>
    </row>
    <row r="10" spans="1:30" s="1" customFormat="1" x14ac:dyDescent="0.25">
      <c r="A10" s="58"/>
      <c r="C10" s="59"/>
    </row>
    <row r="11" spans="1:30" s="1" customFormat="1" x14ac:dyDescent="0.25"/>
    <row r="12" spans="1:30" s="61" customFormat="1" x14ac:dyDescent="0.25">
      <c r="A12" s="60" t="s">
        <v>50</v>
      </c>
      <c r="D12" s="62"/>
      <c r="E12" s="63" t="s">
        <v>10</v>
      </c>
      <c r="F12" s="63"/>
      <c r="G12" s="63"/>
      <c r="H12" s="63"/>
      <c r="I12" s="63"/>
      <c r="J12" s="63"/>
    </row>
    <row r="13" spans="1:30" s="64" customFormat="1" ht="30" customHeight="1" x14ac:dyDescent="0.25">
      <c r="A13" s="43" t="s">
        <v>22</v>
      </c>
      <c r="B13" s="44" t="s">
        <v>23</v>
      </c>
      <c r="C13" s="45" t="s">
        <v>0</v>
      </c>
      <c r="D13" s="45"/>
      <c r="E13" s="45"/>
      <c r="F13" s="46" t="s">
        <v>1</v>
      </c>
      <c r="G13" s="46"/>
      <c r="H13" s="46"/>
      <c r="I13" s="47" t="s">
        <v>2</v>
      </c>
      <c r="J13" s="47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</row>
    <row r="14" spans="1:30" s="64" customFormat="1" ht="16.5" customHeight="1" x14ac:dyDescent="0.25">
      <c r="A14" s="65"/>
      <c r="B14" s="44"/>
      <c r="C14" s="49" t="s">
        <v>44</v>
      </c>
      <c r="D14" s="49" t="s">
        <v>43</v>
      </c>
      <c r="E14" s="49" t="s">
        <v>20</v>
      </c>
      <c r="F14" s="49" t="s">
        <v>44</v>
      </c>
      <c r="G14" s="49" t="s">
        <v>43</v>
      </c>
      <c r="H14" s="49" t="s">
        <v>20</v>
      </c>
      <c r="I14" s="49" t="s">
        <v>44</v>
      </c>
      <c r="J14" s="49" t="s">
        <v>43</v>
      </c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</row>
    <row r="15" spans="1:30" s="64" customFormat="1" x14ac:dyDescent="0.25">
      <c r="A15" s="66">
        <v>1</v>
      </c>
      <c r="B15" s="67" t="s">
        <v>31</v>
      </c>
      <c r="C15" s="52">
        <v>440.33199999999999</v>
      </c>
      <c r="D15" s="52">
        <v>333.78199999999998</v>
      </c>
      <c r="E15" s="53">
        <v>0.31922032943657841</v>
      </c>
      <c r="F15" s="52">
        <v>105.49299999999999</v>
      </c>
      <c r="G15" s="52">
        <v>333.78199999999998</v>
      </c>
      <c r="H15" s="68">
        <v>-0.6839464081346508</v>
      </c>
      <c r="I15" s="68">
        <v>0.14788767398964758</v>
      </c>
      <c r="J15" s="68">
        <v>0.13404178249042017</v>
      </c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</row>
    <row r="16" spans="1:30" s="64" customFormat="1" x14ac:dyDescent="0.25">
      <c r="A16" s="66">
        <v>2</v>
      </c>
      <c r="B16" s="67" t="s">
        <v>29</v>
      </c>
      <c r="C16" s="52">
        <v>371.08800000000002</v>
      </c>
      <c r="D16" s="52">
        <v>334.46800000000002</v>
      </c>
      <c r="E16" s="53">
        <v>0.10948730521305478</v>
      </c>
      <c r="F16" s="52">
        <v>140.226</v>
      </c>
      <c r="G16" s="52">
        <v>334.46800000000002</v>
      </c>
      <c r="H16" s="68">
        <v>-0.58074912996161066</v>
      </c>
      <c r="I16" s="68">
        <v>0.12463173506688213</v>
      </c>
      <c r="J16" s="68">
        <v>0.13431726967303767</v>
      </c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</row>
    <row r="17" spans="1:30" s="64" customFormat="1" x14ac:dyDescent="0.25">
      <c r="A17" s="66">
        <v>3</v>
      </c>
      <c r="B17" s="67" t="s">
        <v>30</v>
      </c>
      <c r="C17" s="52">
        <v>316.38099999999997</v>
      </c>
      <c r="D17" s="52">
        <v>241.88200000000001</v>
      </c>
      <c r="E17" s="53">
        <v>0.30799728793378578</v>
      </c>
      <c r="F17" s="52">
        <v>121.06100000000001</v>
      </c>
      <c r="G17" s="52">
        <v>241.88200000000001</v>
      </c>
      <c r="H17" s="68">
        <v>-0.49950389032668818</v>
      </c>
      <c r="I17" s="68">
        <v>0.10625811929298504</v>
      </c>
      <c r="J17" s="68">
        <v>9.713613805522113E-2</v>
      </c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</row>
    <row r="18" spans="1:30" s="64" customFormat="1" x14ac:dyDescent="0.25">
      <c r="A18" s="66">
        <v>4</v>
      </c>
      <c r="B18" s="67" t="s">
        <v>36</v>
      </c>
      <c r="C18" s="52">
        <v>301.75099999999998</v>
      </c>
      <c r="D18" s="52">
        <v>263.60399999999998</v>
      </c>
      <c r="E18" s="53">
        <v>0.14471328204427852</v>
      </c>
      <c r="F18" s="52">
        <v>197.73500000000001</v>
      </c>
      <c r="G18" s="52">
        <v>263.60399999999998</v>
      </c>
      <c r="H18" s="68">
        <v>-0.24987860578746898</v>
      </c>
      <c r="I18" s="68">
        <v>0.10134456163542542</v>
      </c>
      <c r="J18" s="68">
        <v>0.10585936339168896</v>
      </c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</row>
    <row r="19" spans="1:30" s="64" customFormat="1" x14ac:dyDescent="0.25">
      <c r="A19" s="66">
        <v>5</v>
      </c>
      <c r="B19" s="67" t="s">
        <v>32</v>
      </c>
      <c r="C19" s="52">
        <v>301.45800000000003</v>
      </c>
      <c r="D19" s="52">
        <v>258.01100000000002</v>
      </c>
      <c r="E19" s="53">
        <v>0.16839204530039417</v>
      </c>
      <c r="F19" s="52">
        <v>109.878</v>
      </c>
      <c r="G19" s="52">
        <v>258.01100000000002</v>
      </c>
      <c r="H19" s="68">
        <v>-0.5741344361286923</v>
      </c>
      <c r="I19" s="68">
        <v>0.10124615614030137</v>
      </c>
      <c r="J19" s="68">
        <v>0.10361329952524644</v>
      </c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</row>
    <row r="20" spans="1:30" s="64" customFormat="1" x14ac:dyDescent="0.25">
      <c r="A20" s="66">
        <v>6</v>
      </c>
      <c r="B20" s="67" t="s">
        <v>33</v>
      </c>
      <c r="C20" s="52">
        <v>281.54700000000003</v>
      </c>
      <c r="D20" s="52">
        <v>251.048</v>
      </c>
      <c r="E20" s="53">
        <v>0.12148672763774268</v>
      </c>
      <c r="F20" s="52">
        <v>119.82899999999999</v>
      </c>
      <c r="G20" s="52">
        <v>251.048</v>
      </c>
      <c r="H20" s="68">
        <v>-0.5226849048787483</v>
      </c>
      <c r="I20" s="68">
        <v>9.4558948585983557E-2</v>
      </c>
      <c r="J20" s="68">
        <v>0.10081706446319756</v>
      </c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</row>
    <row r="21" spans="1:30" s="64" customFormat="1" x14ac:dyDescent="0.25">
      <c r="A21" s="66">
        <v>7</v>
      </c>
      <c r="B21" s="61" t="s">
        <v>35</v>
      </c>
      <c r="C21" s="52">
        <v>251.12100000000001</v>
      </c>
      <c r="D21" s="52">
        <v>230.203</v>
      </c>
      <c r="E21" s="53">
        <v>9.086762553051006E-2</v>
      </c>
      <c r="F21" s="52">
        <v>61.4</v>
      </c>
      <c r="G21" s="52">
        <v>230.203</v>
      </c>
      <c r="H21" s="68">
        <v>-0.733278888633076</v>
      </c>
      <c r="I21" s="68">
        <v>8.4340226419961056E-2</v>
      </c>
      <c r="J21" s="68">
        <v>9.2446029008880645E-2</v>
      </c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</row>
    <row r="22" spans="1:30" s="64" customFormat="1" x14ac:dyDescent="0.25">
      <c r="A22" s="66">
        <v>8</v>
      </c>
      <c r="B22" s="67" t="s">
        <v>34</v>
      </c>
      <c r="C22" s="52">
        <v>238.30699999999999</v>
      </c>
      <c r="D22" s="52">
        <v>181.97</v>
      </c>
      <c r="E22" s="53">
        <v>0.30959498818486558</v>
      </c>
      <c r="F22" s="52">
        <v>95.447999999999993</v>
      </c>
      <c r="G22" s="52">
        <v>181.97</v>
      </c>
      <c r="H22" s="68">
        <v>-0.47547397922734519</v>
      </c>
      <c r="I22" s="68">
        <v>8.0036581319211292E-2</v>
      </c>
      <c r="J22" s="68">
        <v>7.3076388660208644E-2</v>
      </c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</row>
    <row r="23" spans="1:30" s="64" customFormat="1" x14ac:dyDescent="0.25">
      <c r="A23" s="66">
        <v>9</v>
      </c>
      <c r="B23" s="75" t="s">
        <v>38</v>
      </c>
      <c r="C23" s="52">
        <v>212.8</v>
      </c>
      <c r="D23" s="52">
        <v>189.58199999999999</v>
      </c>
      <c r="E23" s="53">
        <v>0.12246943275205462</v>
      </c>
      <c r="F23" s="52">
        <v>104.651</v>
      </c>
      <c r="G23" s="52">
        <v>189.58199999999999</v>
      </c>
      <c r="H23" s="68">
        <v>-0.44799084301252229</v>
      </c>
      <c r="I23" s="68">
        <v>7.1469929564503612E-2</v>
      </c>
      <c r="J23" s="68">
        <v>7.6133252266745485E-2</v>
      </c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</row>
    <row r="24" spans="1:30" s="64" customFormat="1" x14ac:dyDescent="0.25">
      <c r="A24" s="66">
        <v>10</v>
      </c>
      <c r="B24" s="61" t="s">
        <v>37</v>
      </c>
      <c r="C24" s="52">
        <v>167.018</v>
      </c>
      <c r="D24" s="52">
        <v>150.51900000000001</v>
      </c>
      <c r="E24" s="53">
        <v>0.10961406865578428</v>
      </c>
      <c r="F24" s="52">
        <v>59.305999999999997</v>
      </c>
      <c r="G24" s="52">
        <v>150.51900000000001</v>
      </c>
      <c r="H24" s="68">
        <v>-0.60598994146918328</v>
      </c>
      <c r="I24" s="68">
        <v>5.6093819060170413E-2</v>
      </c>
      <c r="J24" s="68">
        <v>6.0446144665307171E-2</v>
      </c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</row>
    <row r="25" spans="1:30" s="64" customFormat="1" x14ac:dyDescent="0.25">
      <c r="A25" s="66">
        <v>11</v>
      </c>
      <c r="B25" s="67" t="s">
        <v>39</v>
      </c>
      <c r="C25" s="52">
        <v>95.673000000000002</v>
      </c>
      <c r="D25" s="52">
        <v>55.064999999999998</v>
      </c>
      <c r="E25" s="53">
        <v>0.73745573413238907</v>
      </c>
      <c r="F25" s="52">
        <v>36.034999999999997</v>
      </c>
      <c r="G25" s="52">
        <v>55.064999999999998</v>
      </c>
      <c r="H25" s="68">
        <v>-0.34559157359484249</v>
      </c>
      <c r="I25" s="68">
        <v>3.2132248924928358E-2</v>
      </c>
      <c r="J25" s="68">
        <v>2.2113267800046101E-2</v>
      </c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</row>
    <row r="26" spans="1:30" s="64" customFormat="1" x14ac:dyDescent="0.25">
      <c r="A26" s="69" t="s">
        <v>3</v>
      </c>
      <c r="B26" s="70"/>
      <c r="C26" s="56">
        <v>2977.4760000000006</v>
      </c>
      <c r="D26" s="56">
        <v>2490.134</v>
      </c>
      <c r="E26" s="57">
        <v>0.19570914657604793</v>
      </c>
      <c r="F26" s="71">
        <v>1151.0619999999999</v>
      </c>
      <c r="G26" s="72">
        <v>2490.134</v>
      </c>
      <c r="H26" s="73">
        <v>-0.53775098046932424</v>
      </c>
      <c r="I26" s="73">
        <v>0.99999999999999978</v>
      </c>
      <c r="J26" s="73">
        <v>1</v>
      </c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</row>
    <row r="27" spans="1:30" s="61" customFormat="1" x14ac:dyDescent="0.25">
      <c r="A27" s="58"/>
      <c r="C27" s="1"/>
      <c r="D27" s="1"/>
      <c r="E27" s="1"/>
      <c r="F27" s="1"/>
    </row>
    <row r="28" spans="1:30" s="1" customFormat="1" x14ac:dyDescent="0.25">
      <c r="A28" s="74" t="s">
        <v>13</v>
      </c>
      <c r="B28" s="74"/>
      <c r="C28" s="74"/>
      <c r="D28" s="74"/>
      <c r="E28" s="74"/>
      <c r="F28" s="74"/>
      <c r="G28" s="74"/>
      <c r="H28" s="74"/>
      <c r="I28" s="74"/>
      <c r="J28" s="74"/>
    </row>
    <row r="29" spans="1:30" s="1" customFormat="1" ht="41.25" customHeight="1" x14ac:dyDescent="0.25">
      <c r="A29" s="80" t="s">
        <v>40</v>
      </c>
      <c r="B29" s="80"/>
      <c r="C29" s="80"/>
      <c r="D29" s="80"/>
      <c r="E29" s="80"/>
      <c r="F29" s="80"/>
      <c r="G29" s="80"/>
      <c r="H29" s="80"/>
      <c r="I29" s="80"/>
      <c r="J29" s="80"/>
    </row>
    <row r="30" spans="1:30" s="1" customFormat="1" ht="19.5" customHeight="1" x14ac:dyDescent="0.25">
      <c r="A30" s="82" t="s">
        <v>14</v>
      </c>
      <c r="B30" s="82"/>
      <c r="C30" s="82"/>
      <c r="D30" s="82"/>
      <c r="E30" s="82"/>
      <c r="F30" s="82"/>
      <c r="G30" s="82"/>
      <c r="H30" s="82"/>
      <c r="I30" s="82"/>
    </row>
    <row r="31" spans="1:30" s="1" customFormat="1" ht="40.5" customHeight="1" x14ac:dyDescent="0.25">
      <c r="A31" s="29" t="s">
        <v>41</v>
      </c>
      <c r="B31" s="29"/>
      <c r="C31" s="29"/>
      <c r="D31" s="29"/>
      <c r="E31" s="29"/>
      <c r="F31" s="29"/>
      <c r="G31" s="29"/>
      <c r="H31" s="29"/>
      <c r="I31" s="29"/>
      <c r="J31" s="29"/>
    </row>
    <row r="32" spans="1:30" s="1" customFormat="1" x14ac:dyDescent="0.25"/>
    <row r="33" s="1" customFormat="1" ht="15" customHeight="1" x14ac:dyDescent="0.25"/>
    <row r="34" s="1" customFormat="1" ht="15" customHeigh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pans="1:10" s="1" customFormat="1" x14ac:dyDescent="0.25"/>
    <row r="66" spans="1:10" s="1" customFormat="1" x14ac:dyDescent="0.25"/>
    <row r="67" spans="1:10" s="1" customFormat="1" x14ac:dyDescent="0.25">
      <c r="A67"/>
      <c r="B67"/>
      <c r="C67"/>
      <c r="D67"/>
      <c r="E67"/>
      <c r="F67"/>
      <c r="G67"/>
      <c r="H67"/>
      <c r="I67"/>
      <c r="J67"/>
    </row>
    <row r="68" spans="1:10" s="1" customFormat="1" x14ac:dyDescent="0.25">
      <c r="A68"/>
      <c r="B68"/>
      <c r="C68"/>
      <c r="D68"/>
      <c r="E68"/>
      <c r="F68"/>
      <c r="G68"/>
      <c r="H68"/>
      <c r="I68"/>
      <c r="J68"/>
    </row>
    <row r="69" spans="1:10" s="1" customFormat="1" x14ac:dyDescent="0.25">
      <c r="A69"/>
      <c r="B69"/>
      <c r="C69"/>
      <c r="D69"/>
      <c r="E69"/>
      <c r="F69"/>
      <c r="G69"/>
      <c r="H69"/>
      <c r="I69"/>
      <c r="J69"/>
    </row>
    <row r="70" spans="1:10" s="1" customFormat="1" x14ac:dyDescent="0.25">
      <c r="A70"/>
      <c r="B70"/>
      <c r="C70"/>
      <c r="D70"/>
      <c r="E70"/>
      <c r="F70"/>
      <c r="G70"/>
      <c r="H70"/>
      <c r="I70"/>
      <c r="J70"/>
    </row>
    <row r="71" spans="1:10" s="1" customFormat="1" x14ac:dyDescent="0.25">
      <c r="A71"/>
      <c r="B71"/>
      <c r="C71"/>
      <c r="D71"/>
      <c r="E71"/>
      <c r="F71"/>
      <c r="G71"/>
      <c r="H71"/>
      <c r="I71"/>
      <c r="J71"/>
    </row>
    <row r="72" spans="1:10" s="1" customFormat="1" x14ac:dyDescent="0.25">
      <c r="A72"/>
      <c r="B72"/>
      <c r="C72"/>
      <c r="D72"/>
      <c r="E72"/>
      <c r="F72"/>
      <c r="G72"/>
      <c r="H72"/>
      <c r="I72"/>
      <c r="J72"/>
    </row>
    <row r="73" spans="1:10" s="1" customFormat="1" x14ac:dyDescent="0.25">
      <c r="A73"/>
      <c r="B73"/>
      <c r="C73"/>
      <c r="D73"/>
      <c r="E73"/>
      <c r="F73"/>
      <c r="G73"/>
      <c r="H73"/>
      <c r="I73"/>
      <c r="J73"/>
    </row>
    <row r="74" spans="1:10" s="1" customFormat="1" x14ac:dyDescent="0.25">
      <c r="A74"/>
      <c r="B74"/>
      <c r="C74"/>
      <c r="D74"/>
      <c r="E74"/>
      <c r="F74"/>
      <c r="G74"/>
      <c r="H74"/>
      <c r="I74"/>
      <c r="J74"/>
    </row>
    <row r="75" spans="1:10" s="1" customFormat="1" x14ac:dyDescent="0.25">
      <c r="A75"/>
      <c r="B75"/>
      <c r="C75"/>
      <c r="D75"/>
      <c r="E75"/>
      <c r="F75"/>
      <c r="G75"/>
      <c r="H75"/>
      <c r="I75"/>
      <c r="J75"/>
    </row>
    <row r="76" spans="1:10" s="1" customFormat="1" x14ac:dyDescent="0.25">
      <c r="A76"/>
      <c r="B76"/>
      <c r="C76"/>
      <c r="D76"/>
      <c r="E76"/>
      <c r="F76"/>
      <c r="G76"/>
      <c r="H76"/>
      <c r="I76"/>
      <c r="J76"/>
    </row>
    <row r="77" spans="1:10" s="1" customFormat="1" x14ac:dyDescent="0.25">
      <c r="A77"/>
      <c r="B77"/>
      <c r="C77"/>
      <c r="D77"/>
      <c r="E77"/>
      <c r="F77"/>
      <c r="G77"/>
      <c r="H77"/>
      <c r="I77"/>
      <c r="J77"/>
    </row>
    <row r="78" spans="1:10" s="1" customFormat="1" x14ac:dyDescent="0.25">
      <c r="A78"/>
      <c r="B78"/>
      <c r="C78"/>
      <c r="D78"/>
      <c r="E78"/>
      <c r="F78"/>
      <c r="G78"/>
      <c r="H78"/>
      <c r="I78"/>
      <c r="J78"/>
    </row>
    <row r="79" spans="1:10" s="1" customFormat="1" x14ac:dyDescent="0.25">
      <c r="A79"/>
      <c r="B79"/>
      <c r="C79"/>
      <c r="D79"/>
      <c r="E79"/>
      <c r="F79"/>
      <c r="G79"/>
      <c r="H79"/>
      <c r="I79"/>
      <c r="J79"/>
    </row>
    <row r="80" spans="1:10" s="1" customFormat="1" x14ac:dyDescent="0.25">
      <c r="A80"/>
      <c r="B80"/>
      <c r="C80"/>
      <c r="D80"/>
      <c r="E80"/>
      <c r="F80"/>
      <c r="G80"/>
      <c r="H80"/>
      <c r="I80"/>
      <c r="J80"/>
    </row>
  </sheetData>
  <mergeCells count="18">
    <mergeCell ref="A26:B26"/>
    <mergeCell ref="A28:J28"/>
    <mergeCell ref="A30:I30"/>
    <mergeCell ref="A29:J29"/>
    <mergeCell ref="A31:J31"/>
    <mergeCell ref="A9:B9"/>
    <mergeCell ref="E12:J12"/>
    <mergeCell ref="A13:A14"/>
    <mergeCell ref="B13:B14"/>
    <mergeCell ref="C13:E13"/>
    <mergeCell ref="F13:H13"/>
    <mergeCell ref="I13:J13"/>
    <mergeCell ref="E1:J1"/>
    <mergeCell ref="A2:A3"/>
    <mergeCell ref="B2:B3"/>
    <mergeCell ref="C2:E2"/>
    <mergeCell ref="F2:H2"/>
    <mergeCell ref="I2:J2"/>
  </mergeCells>
  <hyperlinks>
    <hyperlink ref="A30" r:id="rId1" display="http://www.aso.mk/index.php?option=com_fjrelated&amp;view=fjrelated&amp;id=0&amp;Itemid=91&amp;lang=mk"/>
    <hyperlink ref="A30:I30" r:id="rId2" display="кликнете тука..."/>
  </hyperlinks>
  <pageMargins left="0.25" right="0.25" top="1.2" bottom="0.75" header="0.3" footer="0.3"/>
  <pageSetup paperSize="9" scale="94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00"/>
  <sheetViews>
    <sheetView tabSelected="1" workbookViewId="0">
      <selection activeCell="E20" sqref="E20"/>
    </sheetView>
  </sheetViews>
  <sheetFormatPr defaultRowHeight="15" x14ac:dyDescent="0.25"/>
  <cols>
    <col min="1" max="1" width="30" customWidth="1"/>
    <col min="2" max="2" width="26.7109375" customWidth="1"/>
    <col min="3" max="48" width="9.140625" style="1"/>
  </cols>
  <sheetData>
    <row r="1" spans="1:2" s="1" customFormat="1" x14ac:dyDescent="0.25">
      <c r="A1" s="79" t="s">
        <v>51</v>
      </c>
    </row>
    <row r="2" spans="1:2" s="1" customFormat="1" x14ac:dyDescent="0.25">
      <c r="A2" s="79"/>
      <c r="B2" s="83" t="s">
        <v>52</v>
      </c>
    </row>
    <row r="3" spans="1:2" ht="30" x14ac:dyDescent="0.25">
      <c r="A3" s="85"/>
      <c r="B3" s="86" t="s">
        <v>53</v>
      </c>
    </row>
    <row r="4" spans="1:2" ht="11.25" customHeight="1" x14ac:dyDescent="0.25">
      <c r="A4" s="88"/>
      <c r="B4" s="89"/>
    </row>
    <row r="5" spans="1:2" x14ac:dyDescent="0.25">
      <c r="A5" s="77" t="s">
        <v>29</v>
      </c>
      <c r="B5" s="76">
        <v>120287</v>
      </c>
    </row>
    <row r="6" spans="1:2" x14ac:dyDescent="0.25">
      <c r="A6" s="77" t="s">
        <v>32</v>
      </c>
      <c r="B6" s="76">
        <v>-5159166</v>
      </c>
    </row>
    <row r="7" spans="1:2" x14ac:dyDescent="0.25">
      <c r="A7" s="77" t="s">
        <v>35</v>
      </c>
      <c r="B7" s="76">
        <v>63557003</v>
      </c>
    </row>
    <row r="8" spans="1:2" x14ac:dyDescent="0.25">
      <c r="A8" s="77" t="s">
        <v>34</v>
      </c>
      <c r="B8" s="76">
        <v>17307735</v>
      </c>
    </row>
    <row r="9" spans="1:2" x14ac:dyDescent="0.25">
      <c r="A9" s="77" t="s">
        <v>31</v>
      </c>
      <c r="B9" s="76">
        <v>49344408</v>
      </c>
    </row>
    <row r="10" spans="1:2" x14ac:dyDescent="0.25">
      <c r="A10" s="77" t="s">
        <v>30</v>
      </c>
      <c r="B10" s="76">
        <v>14085127</v>
      </c>
    </row>
    <row r="11" spans="1:2" x14ac:dyDescent="0.25">
      <c r="A11" s="77" t="s">
        <v>37</v>
      </c>
      <c r="B11" s="76">
        <v>28576695</v>
      </c>
    </row>
    <row r="12" spans="1:2" x14ac:dyDescent="0.25">
      <c r="A12" s="77" t="s">
        <v>45</v>
      </c>
      <c r="B12" s="76">
        <v>-1101638</v>
      </c>
    </row>
    <row r="13" spans="1:2" x14ac:dyDescent="0.25">
      <c r="A13" s="77" t="s">
        <v>38</v>
      </c>
      <c r="B13" s="76">
        <v>-15360506</v>
      </c>
    </row>
    <row r="14" spans="1:2" x14ac:dyDescent="0.25">
      <c r="A14" s="77" t="s">
        <v>25</v>
      </c>
      <c r="B14" s="76">
        <v>3117149</v>
      </c>
    </row>
    <row r="15" spans="1:2" x14ac:dyDescent="0.25">
      <c r="A15" s="77" t="s">
        <v>46</v>
      </c>
      <c r="B15" s="76">
        <v>3459580</v>
      </c>
    </row>
    <row r="16" spans="1:2" x14ac:dyDescent="0.25">
      <c r="A16" s="78" t="s">
        <v>54</v>
      </c>
      <c r="B16" s="84">
        <f>SUM(B5:B15)</f>
        <v>157946674</v>
      </c>
    </row>
    <row r="17" spans="1:10" x14ac:dyDescent="0.25">
      <c r="A17" s="77" t="s">
        <v>27</v>
      </c>
      <c r="B17" s="76">
        <v>3081751</v>
      </c>
    </row>
    <row r="18" spans="1:10" x14ac:dyDescent="0.25">
      <c r="A18" s="77" t="s">
        <v>47</v>
      </c>
      <c r="B18" s="76">
        <v>31035934</v>
      </c>
    </row>
    <row r="19" spans="1:10" x14ac:dyDescent="0.25">
      <c r="A19" s="77" t="s">
        <v>48</v>
      </c>
      <c r="B19" s="76">
        <v>22613005</v>
      </c>
    </row>
    <row r="20" spans="1:10" x14ac:dyDescent="0.25">
      <c r="A20" s="77" t="s">
        <v>26</v>
      </c>
      <c r="B20" s="76">
        <v>12766071</v>
      </c>
    </row>
    <row r="21" spans="1:10" x14ac:dyDescent="0.25">
      <c r="A21" s="77" t="s">
        <v>28</v>
      </c>
      <c r="B21" s="76">
        <v>1014733</v>
      </c>
    </row>
    <row r="22" spans="1:10" x14ac:dyDescent="0.25">
      <c r="A22" s="78" t="s">
        <v>55</v>
      </c>
      <c r="B22" s="84">
        <v>70511494</v>
      </c>
    </row>
    <row r="23" spans="1:10" x14ac:dyDescent="0.25">
      <c r="A23" s="85" t="s">
        <v>3</v>
      </c>
      <c r="B23" s="87">
        <f>B16+B22</f>
        <v>228458168</v>
      </c>
    </row>
    <row r="25" spans="1:10" s="1" customFormat="1" x14ac:dyDescent="0.25">
      <c r="A25" s="74" t="s">
        <v>13</v>
      </c>
      <c r="B25" s="74"/>
      <c r="C25" s="74"/>
      <c r="D25" s="74"/>
      <c r="E25" s="74"/>
      <c r="F25" s="74"/>
      <c r="G25" s="74"/>
      <c r="H25" s="74"/>
      <c r="I25" s="74"/>
      <c r="J25" s="74"/>
    </row>
    <row r="26" spans="1:10" s="1" customFormat="1" ht="76.5" customHeight="1" x14ac:dyDescent="0.25">
      <c r="A26" s="80" t="s">
        <v>40</v>
      </c>
      <c r="B26" s="80"/>
      <c r="C26" s="81"/>
      <c r="D26" s="81"/>
      <c r="E26" s="81"/>
      <c r="F26" s="81"/>
      <c r="G26" s="81"/>
      <c r="H26" s="81"/>
      <c r="I26" s="81"/>
    </row>
    <row r="27" spans="1:10" s="1" customFormat="1" x14ac:dyDescent="0.25">
      <c r="A27" s="82" t="s">
        <v>14</v>
      </c>
      <c r="B27" s="82"/>
      <c r="C27" s="82"/>
      <c r="D27" s="82"/>
      <c r="E27" s="82"/>
      <c r="F27" s="82"/>
      <c r="G27" s="82"/>
      <c r="H27" s="82"/>
      <c r="I27" s="82"/>
    </row>
    <row r="28" spans="1:10" s="1" customFormat="1" x14ac:dyDescent="0.25">
      <c r="A28" s="29"/>
      <c r="B28" s="29"/>
      <c r="C28" s="29"/>
      <c r="D28" s="29"/>
      <c r="E28" s="29"/>
      <c r="F28" s="29"/>
      <c r="G28" s="29"/>
      <c r="H28" s="29"/>
      <c r="I28" s="29"/>
      <c r="J28" s="1" t="s">
        <v>42</v>
      </c>
    </row>
    <row r="29" spans="1:10" s="1" customFormat="1" x14ac:dyDescent="0.25"/>
    <row r="30" spans="1:10" s="1" customFormat="1" x14ac:dyDescent="0.25"/>
    <row r="31" spans="1:10" s="1" customFormat="1" x14ac:dyDescent="0.25"/>
    <row r="32" spans="1:10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</sheetData>
  <mergeCells count="4">
    <mergeCell ref="A25:J25"/>
    <mergeCell ref="A27:I27"/>
    <mergeCell ref="A28:I28"/>
    <mergeCell ref="A26:B26"/>
  </mergeCells>
  <hyperlinks>
    <hyperlink ref="A27" r:id="rId1" display="http://www.aso.mk/index.php?option=com_fjrelated&amp;view=fjrelated&amp;id=0&amp;Itemid=91&amp;lang=mk"/>
    <hyperlink ref="A27:I27" r:id="rId2" display="кликнете тука...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Пазарно портфолио</vt:lpstr>
      <vt:lpstr>Пазарно учество</vt:lpstr>
      <vt:lpstr>Финансиски резултат</vt:lpstr>
      <vt:lpstr>'Пазарно портфолио'!Print_Area</vt:lpstr>
      <vt:lpstr>'Пазарно учество'!Print_Area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2017-11-30T14:23:14Z</cp:lastPrinted>
  <dcterms:created xsi:type="dcterms:W3CDTF">2012-09-27T08:00:33Z</dcterms:created>
  <dcterms:modified xsi:type="dcterms:W3CDTF">2023-08-21T08:21:00Z</dcterms:modified>
</cp:coreProperties>
</file>