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Web_23Q3\"/>
    </mc:Choice>
  </mc:AlternateContent>
  <xr:revisionPtr revIDLastSave="0" documentId="13_ncr:1_{947C0CCA-47C4-4F6B-AAB6-103F5CECB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3" i="4" l="1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3" i="4" s="1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33" i="3" s="1"/>
  <c r="T8" i="3"/>
  <c r="T7" i="3"/>
  <c r="T6" i="3"/>
  <c r="T5" i="3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3" i="1" s="1"/>
</calcChain>
</file>

<file path=xl/sharedStrings.xml><?xml version="1.0" encoding="utf-8"?>
<sst xmlns="http://schemas.openxmlformats.org/spreadsheetml/2006/main" count="219" uniqueCount="84">
  <si>
    <t>Table 1. Number of contracts (by insurance undertakings) / 2023Q3</t>
  </si>
  <si>
    <t>1. Intermediation in negotiating insurance</t>
  </si>
  <si>
    <t>Triglav</t>
  </si>
  <si>
    <t>Sava</t>
  </si>
  <si>
    <t>Evroins</t>
  </si>
  <si>
    <t>Winner</t>
  </si>
  <si>
    <t>Eurolink</t>
  </si>
  <si>
    <t>Uniqa</t>
  </si>
  <si>
    <t>Insurance policy</t>
  </si>
  <si>
    <t>Croatia nonlife</t>
  </si>
  <si>
    <t>Halk</t>
  </si>
  <si>
    <t>Grawe</t>
  </si>
  <si>
    <t>Macedoinia</t>
  </si>
  <si>
    <t>Triglav life</t>
  </si>
  <si>
    <t>Croatia life</t>
  </si>
  <si>
    <t>Grawe life</t>
  </si>
  <si>
    <t>Winner life</t>
  </si>
  <si>
    <t>Uniqa life</t>
  </si>
  <si>
    <t>PRVA LIFE</t>
  </si>
  <si>
    <t>ZOIL MAKEDONIJA</t>
  </si>
  <si>
    <t>Total</t>
  </si>
  <si>
    <t>Aktiva</t>
  </si>
  <si>
    <t>FAMILY PARTNER</t>
  </si>
  <si>
    <t>FORTIS PRO</t>
  </si>
  <si>
    <t>GLS Osiguruvanje</t>
  </si>
  <si>
    <t>HALK Banka</t>
  </si>
  <si>
    <t>IBO Insurance</t>
  </si>
  <si>
    <t>INVEST POLISA</t>
  </si>
  <si>
    <t>Komercijalna Banka</t>
  </si>
  <si>
    <t>L.I.F.E</t>
  </si>
  <si>
    <t>LIFE VISION</t>
  </si>
  <si>
    <t>LION INS</t>
  </si>
  <si>
    <t>Magma</t>
  </si>
  <si>
    <t>MK Osiguruvanje</t>
  </si>
  <si>
    <t>MOE OSIGURUVANJE</t>
  </si>
  <si>
    <t>NLB Tutunska Banka</t>
  </si>
  <si>
    <t>PRO-INS</t>
  </si>
  <si>
    <t>PROTECTOR</t>
  </si>
  <si>
    <t>REA INSURANCE GROUP</t>
  </si>
  <si>
    <t>SAFE LIFE</t>
  </si>
  <si>
    <t>SILK ROAD BANK</t>
  </si>
  <si>
    <t>Sparkasse Banka</t>
  </si>
  <si>
    <t>Stopanska Banka</t>
  </si>
  <si>
    <t>TREND</t>
  </si>
  <si>
    <t>Uni Banka</t>
  </si>
  <si>
    <t>VAS PRIJATEL</t>
  </si>
  <si>
    <t>МАКО АС АД Струмица</t>
  </si>
  <si>
    <t>СИЛК РОУД БАНКА</t>
  </si>
  <si>
    <t>ТТК Banka</t>
  </si>
  <si>
    <t>Table 2. Number of contracts (by classes of insurance) / 2023Q3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</si>
  <si>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</si>
  <si>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</si>
  <si>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</si>
  <si>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</si>
  <si>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</si>
  <si>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</si>
  <si>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</si>
  <si>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</si>
  <si>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</si>
  <si>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</si>
  <si>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</si>
  <si>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</si>
  <si>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</si>
  <si>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</si>
  <si>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</si>
  <si>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</si>
  <si>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</si>
  <si>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</si>
  <si>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</si>
  <si>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</si>
  <si>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</si>
  <si>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</si>
  <si>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</si>
  <si>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2023Q3</t>
  </si>
  <si>
    <t>Table 4. Gross Written Premium (by classes of insurance) / 2023Q3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</si>
  <si>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</si>
  <si>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</si>
  <si>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</si>
  <si>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</si>
  <si>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</si>
  <si>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</si>
  <si>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2023</t>
  </si>
  <si>
    <t>for the period 1.1-30.9.2023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</si>
  <si>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30.9.2023: 1 EUR = 61.5016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</si>
</sst>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CC006EEE-A627-4491-8FE4-BA8775AF21BE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AFE4FEA1-6FDA-47C0-96B9-17501F5B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356314B5-6DA7-4AA7-B1D0-7F8BA1FE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3306-9369-4B74-A845-FBBB6165E1C9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75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76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77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78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79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80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82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81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83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9530-90F0-4781-89F4-D8FA5DEBF7CB}">
  <dimension ref="A1:AQ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23606</v>
      </c>
      <c r="M5" s="10">
        <v>0</v>
      </c>
      <c r="N5" s="10">
        <v>0</v>
      </c>
      <c r="O5" s="10">
        <v>0</v>
      </c>
      <c r="P5" s="10">
        <v>96</v>
      </c>
      <c r="Q5" s="10">
        <v>0</v>
      </c>
      <c r="R5" s="10">
        <v>0</v>
      </c>
      <c r="S5" s="10">
        <v>0</v>
      </c>
      <c r="T5" s="11">
        <f t="shared" ref="T5:T32" si="0">SUM(B5:S5)</f>
        <v>23702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721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401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1122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0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27380</v>
      </c>
      <c r="K9" s="10">
        <v>0</v>
      </c>
      <c r="L9" s="10">
        <v>0</v>
      </c>
      <c r="M9" s="10">
        <v>2203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29583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409</v>
      </c>
      <c r="L11" s="10">
        <v>0</v>
      </c>
      <c r="M11" s="10">
        <v>0</v>
      </c>
      <c r="N11" s="10">
        <v>0</v>
      </c>
      <c r="O11" s="10">
        <v>2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411</v>
      </c>
    </row>
    <row r="12" spans="1:20" s="2" customFormat="1" ht="15" customHeight="1" x14ac:dyDescent="0.25">
      <c r="A12" s="9" t="s">
        <v>28</v>
      </c>
      <c r="B12" s="10">
        <v>4214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1172</v>
      </c>
      <c r="M12" s="10">
        <v>802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6188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14053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11</v>
      </c>
      <c r="R15" s="10">
        <v>0</v>
      </c>
      <c r="S15" s="10">
        <v>0</v>
      </c>
      <c r="T15" s="11">
        <f t="shared" si="0"/>
        <v>14064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5111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0</v>
      </c>
      <c r="S18" s="10">
        <v>0</v>
      </c>
      <c r="T18" s="11">
        <f t="shared" si="0"/>
        <v>5113</v>
      </c>
    </row>
    <row r="19" spans="1:20" s="2" customFormat="1" ht="15" customHeight="1" x14ac:dyDescent="0.25">
      <c r="A19" s="9" t="s">
        <v>35</v>
      </c>
      <c r="B19" s="10">
        <v>0</v>
      </c>
      <c r="C19" s="10">
        <v>51057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61</v>
      </c>
      <c r="N19" s="10">
        <v>206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51324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11249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11249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221</v>
      </c>
      <c r="M21" s="10">
        <v>0</v>
      </c>
      <c r="N21" s="10">
        <v>0</v>
      </c>
      <c r="O21" s="10">
        <v>0</v>
      </c>
      <c r="P21" s="10">
        <v>84</v>
      </c>
      <c r="Q21" s="10">
        <v>0</v>
      </c>
      <c r="R21" s="10">
        <v>0</v>
      </c>
      <c r="S21" s="10">
        <v>0</v>
      </c>
      <c r="T21" s="11">
        <f t="shared" si="0"/>
        <v>305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11851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</v>
      </c>
      <c r="R22" s="10">
        <v>0</v>
      </c>
      <c r="S22" s="10">
        <v>0</v>
      </c>
      <c r="T22" s="11">
        <f t="shared" si="0"/>
        <v>11853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371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371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0</v>
      </c>
    </row>
    <row r="25" spans="1:20" s="2" customFormat="1" ht="15" customHeight="1" x14ac:dyDescent="0.25">
      <c r="A25" s="9" t="s">
        <v>41</v>
      </c>
      <c r="B25" s="10">
        <v>3478</v>
      </c>
      <c r="C25" s="10">
        <v>0</v>
      </c>
      <c r="D25" s="10">
        <v>0</v>
      </c>
      <c r="E25" s="10">
        <v>1303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645</v>
      </c>
      <c r="Q25" s="10">
        <v>0</v>
      </c>
      <c r="R25" s="10">
        <v>0</v>
      </c>
      <c r="S25" s="10">
        <v>0</v>
      </c>
      <c r="T25" s="11">
        <f t="shared" si="0"/>
        <v>5426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57713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7655</v>
      </c>
      <c r="R26" s="10">
        <v>0</v>
      </c>
      <c r="S26" s="10">
        <v>0</v>
      </c>
      <c r="T26" s="11">
        <f t="shared" si="0"/>
        <v>65368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19933</v>
      </c>
      <c r="M27" s="10">
        <v>0</v>
      </c>
      <c r="N27" s="10">
        <v>0</v>
      </c>
      <c r="O27" s="10">
        <v>0</v>
      </c>
      <c r="P27" s="10">
        <v>105</v>
      </c>
      <c r="Q27" s="10">
        <v>0</v>
      </c>
      <c r="R27" s="10">
        <v>0</v>
      </c>
      <c r="S27" s="10">
        <v>0</v>
      </c>
      <c r="T27" s="11">
        <f t="shared" si="0"/>
        <v>20038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1903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1903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3923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7</v>
      </c>
      <c r="Q29" s="10">
        <v>0</v>
      </c>
      <c r="R29" s="10">
        <v>0</v>
      </c>
      <c r="S29" s="10">
        <v>0</v>
      </c>
      <c r="T29" s="11">
        <f t="shared" si="0"/>
        <v>3930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864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343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1207</v>
      </c>
    </row>
    <row r="32" spans="1:20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277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277</v>
      </c>
    </row>
    <row r="33" spans="1:20" s="2" customFormat="1" ht="15" customHeight="1" x14ac:dyDescent="0.25">
      <c r="A33" s="12" t="s">
        <v>20</v>
      </c>
      <c r="B33" s="13">
        <f t="shared" ref="B33:T33" si="1">SUM(B5:B32)</f>
        <v>8556</v>
      </c>
      <c r="C33" s="13">
        <f t="shared" si="1"/>
        <v>56889</v>
      </c>
      <c r="D33" s="13">
        <f t="shared" si="1"/>
        <v>11249</v>
      </c>
      <c r="E33" s="13">
        <f t="shared" si="1"/>
        <v>1303</v>
      </c>
      <c r="F33" s="13">
        <f t="shared" si="1"/>
        <v>0</v>
      </c>
      <c r="G33" s="13">
        <f t="shared" si="1"/>
        <v>25904</v>
      </c>
      <c r="H33" s="13">
        <f t="shared" si="1"/>
        <v>3923</v>
      </c>
      <c r="I33" s="13">
        <f t="shared" si="1"/>
        <v>57713</v>
      </c>
      <c r="J33" s="13">
        <f t="shared" si="1"/>
        <v>27380</v>
      </c>
      <c r="K33" s="13">
        <f t="shared" si="1"/>
        <v>409</v>
      </c>
      <c r="L33" s="13">
        <f t="shared" si="1"/>
        <v>44932</v>
      </c>
      <c r="M33" s="13">
        <f t="shared" si="1"/>
        <v>4087</v>
      </c>
      <c r="N33" s="13">
        <f t="shared" si="1"/>
        <v>2109</v>
      </c>
      <c r="O33" s="13">
        <f t="shared" si="1"/>
        <v>373</v>
      </c>
      <c r="P33" s="13">
        <f t="shared" si="1"/>
        <v>937</v>
      </c>
      <c r="Q33" s="13">
        <f t="shared" si="1"/>
        <v>7670</v>
      </c>
      <c r="R33" s="13">
        <f t="shared" si="1"/>
        <v>0</v>
      </c>
      <c r="S33" s="13">
        <f t="shared" si="1"/>
        <v>0</v>
      </c>
      <c r="T33" s="14">
        <f t="shared" si="1"/>
        <v>253434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E228-A66F-4875-BC10-E02B2F2E39FB}">
  <dimension ref="A1:Y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9" sqref="C19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20</v>
      </c>
    </row>
    <row r="5" spans="1:25" x14ac:dyDescent="0.25">
      <c r="A5" s="9" t="s">
        <v>21</v>
      </c>
      <c r="B5" s="10">
        <v>9647</v>
      </c>
      <c r="C5" s="10">
        <v>76</v>
      </c>
      <c r="D5" s="10">
        <v>1087</v>
      </c>
      <c r="E5" s="10">
        <v>0</v>
      </c>
      <c r="F5" s="10">
        <v>0</v>
      </c>
      <c r="G5" s="10">
        <v>0</v>
      </c>
      <c r="H5" s="10">
        <v>13</v>
      </c>
      <c r="I5" s="10">
        <v>2555</v>
      </c>
      <c r="J5" s="10">
        <v>702</v>
      </c>
      <c r="K5" s="10">
        <v>13782</v>
      </c>
      <c r="L5" s="10">
        <v>0</v>
      </c>
      <c r="M5" s="10">
        <v>6</v>
      </c>
      <c r="N5" s="10">
        <v>1247</v>
      </c>
      <c r="O5" s="10">
        <v>0</v>
      </c>
      <c r="P5" s="10">
        <v>1</v>
      </c>
      <c r="Q5" s="10">
        <v>1</v>
      </c>
      <c r="R5" s="10">
        <v>0</v>
      </c>
      <c r="S5" s="10">
        <v>5143</v>
      </c>
      <c r="T5" s="10">
        <v>94</v>
      </c>
      <c r="U5" s="10">
        <v>0</v>
      </c>
      <c r="V5" s="10">
        <v>2</v>
      </c>
      <c r="W5" s="10">
        <v>0</v>
      </c>
      <c r="X5" s="10">
        <v>0</v>
      </c>
      <c r="Y5" s="11">
        <v>23702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130</v>
      </c>
      <c r="C7" s="10">
        <v>30</v>
      </c>
      <c r="D7" s="10">
        <v>39</v>
      </c>
      <c r="E7" s="10">
        <v>0</v>
      </c>
      <c r="F7" s="10">
        <v>0</v>
      </c>
      <c r="G7" s="10">
        <v>0</v>
      </c>
      <c r="H7" s="10">
        <v>0</v>
      </c>
      <c r="I7" s="10">
        <v>76</v>
      </c>
      <c r="J7" s="10">
        <v>126</v>
      </c>
      <c r="K7" s="10">
        <v>154</v>
      </c>
      <c r="L7" s="10">
        <v>0</v>
      </c>
      <c r="M7" s="10">
        <v>0</v>
      </c>
      <c r="N7" s="10">
        <v>53</v>
      </c>
      <c r="O7" s="10">
        <v>0</v>
      </c>
      <c r="P7" s="10">
        <v>0</v>
      </c>
      <c r="Q7" s="10">
        <v>0</v>
      </c>
      <c r="R7" s="10">
        <v>0</v>
      </c>
      <c r="S7" s="10">
        <v>113</v>
      </c>
      <c r="T7" s="10">
        <v>401</v>
      </c>
      <c r="U7" s="10">
        <v>0</v>
      </c>
      <c r="V7" s="10">
        <v>0</v>
      </c>
      <c r="W7" s="10">
        <v>0</v>
      </c>
      <c r="X7" s="10">
        <v>0</v>
      </c>
      <c r="Y7" s="11">
        <v>1122</v>
      </c>
    </row>
    <row r="8" spans="1:25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ht="15" customHeight="1" x14ac:dyDescent="0.25">
      <c r="A9" s="9" t="s">
        <v>25</v>
      </c>
      <c r="B9" s="10">
        <v>20447</v>
      </c>
      <c r="C9" s="10">
        <v>161</v>
      </c>
      <c r="D9" s="10">
        <v>426</v>
      </c>
      <c r="E9" s="10">
        <v>0</v>
      </c>
      <c r="F9" s="10">
        <v>0</v>
      </c>
      <c r="G9" s="10">
        <v>0</v>
      </c>
      <c r="H9" s="10">
        <v>12</v>
      </c>
      <c r="I9" s="10">
        <v>4338</v>
      </c>
      <c r="J9" s="10">
        <v>569</v>
      </c>
      <c r="K9" s="10">
        <v>818</v>
      </c>
      <c r="L9" s="10">
        <v>0</v>
      </c>
      <c r="M9" s="10">
        <v>2</v>
      </c>
      <c r="N9" s="10">
        <v>36</v>
      </c>
      <c r="O9" s="10">
        <v>58</v>
      </c>
      <c r="P9" s="10">
        <v>1</v>
      </c>
      <c r="Q9" s="10">
        <v>3</v>
      </c>
      <c r="R9" s="10">
        <v>0</v>
      </c>
      <c r="S9" s="10">
        <v>1407</v>
      </c>
      <c r="T9" s="10">
        <v>2203</v>
      </c>
      <c r="U9" s="10">
        <v>0</v>
      </c>
      <c r="V9" s="10">
        <v>0</v>
      </c>
      <c r="W9" s="10">
        <v>0</v>
      </c>
      <c r="X9" s="10">
        <v>0</v>
      </c>
      <c r="Y9" s="11">
        <v>29583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27</v>
      </c>
      <c r="B11" s="10">
        <v>120</v>
      </c>
      <c r="C11" s="10">
        <v>0</v>
      </c>
      <c r="D11" s="10">
        <v>11</v>
      </c>
      <c r="E11" s="10">
        <v>0</v>
      </c>
      <c r="F11" s="10">
        <v>0</v>
      </c>
      <c r="G11" s="10">
        <v>0</v>
      </c>
      <c r="H11" s="10">
        <v>0</v>
      </c>
      <c r="I11" s="10">
        <v>4</v>
      </c>
      <c r="J11" s="10">
        <v>3</v>
      </c>
      <c r="K11" s="10">
        <v>177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93</v>
      </c>
      <c r="T11" s="10">
        <v>2</v>
      </c>
      <c r="U11" s="10">
        <v>0</v>
      </c>
      <c r="V11" s="10">
        <v>0</v>
      </c>
      <c r="W11" s="10">
        <v>0</v>
      </c>
      <c r="X11" s="10">
        <v>0</v>
      </c>
      <c r="Y11" s="11">
        <v>411</v>
      </c>
    </row>
    <row r="12" spans="1:25" s="2" customFormat="1" ht="15" customHeight="1" x14ac:dyDescent="0.25">
      <c r="A12" s="9" t="s">
        <v>28</v>
      </c>
      <c r="B12" s="10">
        <v>5</v>
      </c>
      <c r="C12" s="10">
        <v>1124</v>
      </c>
      <c r="D12" s="10">
        <v>19</v>
      </c>
      <c r="E12" s="10">
        <v>0</v>
      </c>
      <c r="F12" s="10">
        <v>0</v>
      </c>
      <c r="G12" s="10">
        <v>0</v>
      </c>
      <c r="H12" s="10">
        <v>24</v>
      </c>
      <c r="I12" s="10">
        <v>1105</v>
      </c>
      <c r="J12" s="10">
        <v>1143</v>
      </c>
      <c r="K12" s="10">
        <v>31</v>
      </c>
      <c r="L12" s="10">
        <v>0</v>
      </c>
      <c r="M12" s="10">
        <v>0</v>
      </c>
      <c r="N12" s="10">
        <v>67</v>
      </c>
      <c r="O12" s="10">
        <v>2752</v>
      </c>
      <c r="P12" s="10">
        <v>0</v>
      </c>
      <c r="Q12" s="10">
        <v>0</v>
      </c>
      <c r="R12" s="10">
        <v>0</v>
      </c>
      <c r="S12" s="10">
        <v>289</v>
      </c>
      <c r="T12" s="10">
        <v>802</v>
      </c>
      <c r="U12" s="10">
        <v>0</v>
      </c>
      <c r="V12" s="10">
        <v>0</v>
      </c>
      <c r="W12" s="10">
        <v>0</v>
      </c>
      <c r="X12" s="10">
        <v>0</v>
      </c>
      <c r="Y12" s="11">
        <v>6188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31</v>
      </c>
      <c r="B15" s="10">
        <v>5784</v>
      </c>
      <c r="C15" s="10">
        <v>5</v>
      </c>
      <c r="D15" s="10">
        <v>191</v>
      </c>
      <c r="E15" s="10">
        <v>0</v>
      </c>
      <c r="F15" s="10">
        <v>0</v>
      </c>
      <c r="G15" s="10">
        <v>0</v>
      </c>
      <c r="H15" s="10">
        <v>7</v>
      </c>
      <c r="I15" s="10">
        <v>255</v>
      </c>
      <c r="J15" s="10">
        <v>199</v>
      </c>
      <c r="K15" s="10">
        <v>8666</v>
      </c>
      <c r="L15" s="10">
        <v>0</v>
      </c>
      <c r="M15" s="10">
        <v>1</v>
      </c>
      <c r="N15" s="10">
        <v>174</v>
      </c>
      <c r="O15" s="10">
        <v>0</v>
      </c>
      <c r="P15" s="10">
        <v>0</v>
      </c>
      <c r="Q15" s="10">
        <v>0</v>
      </c>
      <c r="R15" s="10">
        <v>0</v>
      </c>
      <c r="S15" s="10">
        <v>4491</v>
      </c>
      <c r="T15" s="10">
        <v>11</v>
      </c>
      <c r="U15" s="10">
        <v>0</v>
      </c>
      <c r="V15" s="10">
        <v>0</v>
      </c>
      <c r="W15" s="10">
        <v>0</v>
      </c>
      <c r="X15" s="10">
        <v>0</v>
      </c>
      <c r="Y15" s="11">
        <v>14064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2165</v>
      </c>
      <c r="C18" s="10">
        <v>22</v>
      </c>
      <c r="D18" s="10">
        <v>86</v>
      </c>
      <c r="E18" s="10">
        <v>0</v>
      </c>
      <c r="F18" s="10">
        <v>0</v>
      </c>
      <c r="G18" s="10">
        <v>0</v>
      </c>
      <c r="H18" s="10">
        <v>0</v>
      </c>
      <c r="I18" s="10">
        <v>21</v>
      </c>
      <c r="J18" s="10">
        <v>220</v>
      </c>
      <c r="K18" s="10">
        <v>1225</v>
      </c>
      <c r="L18" s="10">
        <v>0</v>
      </c>
      <c r="M18" s="10">
        <v>3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1367</v>
      </c>
      <c r="T18" s="10">
        <v>0</v>
      </c>
      <c r="U18" s="10">
        <v>0</v>
      </c>
      <c r="V18" s="10">
        <v>2</v>
      </c>
      <c r="W18" s="10">
        <v>0</v>
      </c>
      <c r="X18" s="10">
        <v>0</v>
      </c>
      <c r="Y18" s="11">
        <v>5113</v>
      </c>
    </row>
    <row r="19" spans="1:25" s="2" customFormat="1" ht="15" customHeight="1" x14ac:dyDescent="0.25">
      <c r="A19" s="9" t="s">
        <v>35</v>
      </c>
      <c r="B19" s="10">
        <v>28961</v>
      </c>
      <c r="C19" s="10">
        <v>168</v>
      </c>
      <c r="D19" s="10">
        <v>109</v>
      </c>
      <c r="E19" s="10">
        <v>0</v>
      </c>
      <c r="F19" s="10">
        <v>0</v>
      </c>
      <c r="G19" s="10">
        <v>0</v>
      </c>
      <c r="H19" s="10">
        <v>0</v>
      </c>
      <c r="I19" s="10">
        <v>2427</v>
      </c>
      <c r="J19" s="10">
        <v>16015</v>
      </c>
      <c r="K19" s="10">
        <v>109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3267</v>
      </c>
      <c r="T19" s="10">
        <v>206</v>
      </c>
      <c r="U19" s="10">
        <v>0</v>
      </c>
      <c r="V19" s="10">
        <v>61</v>
      </c>
      <c r="W19" s="10">
        <v>0</v>
      </c>
      <c r="X19" s="10">
        <v>0</v>
      </c>
      <c r="Y19" s="11">
        <v>51324</v>
      </c>
    </row>
    <row r="20" spans="1:25" s="2" customFormat="1" ht="15" customHeight="1" x14ac:dyDescent="0.25">
      <c r="A20" s="9" t="s">
        <v>36</v>
      </c>
      <c r="B20" s="10">
        <v>4092</v>
      </c>
      <c r="C20" s="10">
        <v>0</v>
      </c>
      <c r="D20" s="10">
        <v>791</v>
      </c>
      <c r="E20" s="10">
        <v>0</v>
      </c>
      <c r="F20" s="10">
        <v>0</v>
      </c>
      <c r="G20" s="10">
        <v>0</v>
      </c>
      <c r="H20" s="10">
        <v>4</v>
      </c>
      <c r="I20" s="10">
        <v>136</v>
      </c>
      <c r="J20" s="10">
        <v>271</v>
      </c>
      <c r="K20" s="10">
        <v>7368</v>
      </c>
      <c r="L20" s="10">
        <v>0</v>
      </c>
      <c r="M20" s="10">
        <v>0</v>
      </c>
      <c r="N20" s="10">
        <v>23</v>
      </c>
      <c r="O20" s="10">
        <v>0</v>
      </c>
      <c r="P20" s="10">
        <v>0</v>
      </c>
      <c r="Q20" s="10">
        <v>0</v>
      </c>
      <c r="R20" s="10">
        <v>0</v>
      </c>
      <c r="S20" s="10">
        <v>2558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11249</v>
      </c>
    </row>
    <row r="21" spans="1:25" s="2" customFormat="1" ht="15" customHeight="1" x14ac:dyDescent="0.25">
      <c r="A21" s="9" t="s">
        <v>37</v>
      </c>
      <c r="B21" s="10">
        <v>72</v>
      </c>
      <c r="C21" s="10">
        <v>0</v>
      </c>
      <c r="D21" s="10">
        <v>1</v>
      </c>
      <c r="E21" s="10">
        <v>0</v>
      </c>
      <c r="F21" s="10">
        <v>0</v>
      </c>
      <c r="G21" s="10">
        <v>0</v>
      </c>
      <c r="H21" s="10">
        <v>0</v>
      </c>
      <c r="I21" s="10">
        <v>1</v>
      </c>
      <c r="J21" s="10">
        <v>2</v>
      </c>
      <c r="K21" s="10">
        <v>106</v>
      </c>
      <c r="L21" s="10">
        <v>0</v>
      </c>
      <c r="M21" s="10">
        <v>0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111</v>
      </c>
      <c r="T21" s="10">
        <v>84</v>
      </c>
      <c r="U21" s="10">
        <v>0</v>
      </c>
      <c r="V21" s="10">
        <v>0</v>
      </c>
      <c r="W21" s="10">
        <v>0</v>
      </c>
      <c r="X21" s="10">
        <v>0</v>
      </c>
      <c r="Y21" s="11">
        <v>305</v>
      </c>
    </row>
    <row r="22" spans="1:25" s="2" customFormat="1" ht="15" customHeight="1" x14ac:dyDescent="0.25">
      <c r="A22" s="9" t="s">
        <v>38</v>
      </c>
      <c r="B22" s="10">
        <v>4091</v>
      </c>
      <c r="C22" s="10">
        <v>0</v>
      </c>
      <c r="D22" s="10">
        <v>163</v>
      </c>
      <c r="E22" s="10">
        <v>0</v>
      </c>
      <c r="F22" s="10">
        <v>0</v>
      </c>
      <c r="G22" s="10">
        <v>0</v>
      </c>
      <c r="H22" s="10">
        <v>8</v>
      </c>
      <c r="I22" s="10">
        <v>34</v>
      </c>
      <c r="J22" s="10">
        <v>25</v>
      </c>
      <c r="K22" s="10">
        <v>7580</v>
      </c>
      <c r="L22" s="10">
        <v>0</v>
      </c>
      <c r="M22" s="10">
        <v>1</v>
      </c>
      <c r="N22" s="10">
        <v>15</v>
      </c>
      <c r="O22" s="10">
        <v>0</v>
      </c>
      <c r="P22" s="10">
        <v>0</v>
      </c>
      <c r="Q22" s="10">
        <v>0</v>
      </c>
      <c r="R22" s="10">
        <v>0</v>
      </c>
      <c r="S22" s="10">
        <v>3982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11853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371</v>
      </c>
      <c r="U23" s="10">
        <v>0</v>
      </c>
      <c r="V23" s="10">
        <v>0</v>
      </c>
      <c r="W23" s="10">
        <v>0</v>
      </c>
      <c r="X23" s="10">
        <v>0</v>
      </c>
      <c r="Y23" s="11">
        <v>371</v>
      </c>
    </row>
    <row r="24" spans="1:25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0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61</v>
      </c>
      <c r="J25" s="10">
        <v>3417</v>
      </c>
      <c r="K25" s="10">
        <v>0</v>
      </c>
      <c r="L25" s="10">
        <v>0</v>
      </c>
      <c r="M25" s="10">
        <v>0</v>
      </c>
      <c r="N25" s="10">
        <v>0</v>
      </c>
      <c r="O25" s="10">
        <v>1303</v>
      </c>
      <c r="P25" s="10">
        <v>0</v>
      </c>
      <c r="Q25" s="10">
        <v>0</v>
      </c>
      <c r="R25" s="10">
        <v>0</v>
      </c>
      <c r="S25" s="10">
        <v>0</v>
      </c>
      <c r="T25" s="10">
        <v>645</v>
      </c>
      <c r="U25" s="10">
        <v>0</v>
      </c>
      <c r="V25" s="10">
        <v>0</v>
      </c>
      <c r="W25" s="10">
        <v>0</v>
      </c>
      <c r="X25" s="10">
        <v>0</v>
      </c>
      <c r="Y25" s="11">
        <v>5426</v>
      </c>
    </row>
    <row r="26" spans="1:25" s="2" customFormat="1" ht="15" customHeight="1" x14ac:dyDescent="0.25">
      <c r="A26" s="9" t="s">
        <v>42</v>
      </c>
      <c r="B26" s="10">
        <v>42190</v>
      </c>
      <c r="C26" s="10">
        <v>5</v>
      </c>
      <c r="D26" s="10">
        <v>43</v>
      </c>
      <c r="E26" s="10">
        <v>0</v>
      </c>
      <c r="F26" s="10">
        <v>0</v>
      </c>
      <c r="G26" s="10">
        <v>0</v>
      </c>
      <c r="H26" s="10">
        <v>0</v>
      </c>
      <c r="I26" s="10">
        <v>10144</v>
      </c>
      <c r="J26" s="10">
        <v>4963</v>
      </c>
      <c r="K26" s="10">
        <v>327</v>
      </c>
      <c r="L26" s="10">
        <v>0</v>
      </c>
      <c r="M26" s="10">
        <v>0</v>
      </c>
      <c r="N26" s="10">
        <v>4950</v>
      </c>
      <c r="O26" s="10">
        <v>274</v>
      </c>
      <c r="P26" s="10">
        <v>0</v>
      </c>
      <c r="Q26" s="10">
        <v>0</v>
      </c>
      <c r="R26" s="10">
        <v>0</v>
      </c>
      <c r="S26" s="10">
        <v>4917</v>
      </c>
      <c r="T26" s="10">
        <v>7649</v>
      </c>
      <c r="U26" s="10">
        <v>0</v>
      </c>
      <c r="V26" s="10">
        <v>6</v>
      </c>
      <c r="W26" s="10">
        <v>0</v>
      </c>
      <c r="X26" s="10">
        <v>0</v>
      </c>
      <c r="Y26" s="11">
        <v>65368</v>
      </c>
    </row>
    <row r="27" spans="1:25" s="2" customFormat="1" ht="15" customHeight="1" x14ac:dyDescent="0.25">
      <c r="A27" s="9" t="s">
        <v>43</v>
      </c>
      <c r="B27" s="10">
        <v>8817</v>
      </c>
      <c r="C27" s="10">
        <v>10</v>
      </c>
      <c r="D27" s="10">
        <v>613</v>
      </c>
      <c r="E27" s="10">
        <v>0</v>
      </c>
      <c r="F27" s="10">
        <v>0</v>
      </c>
      <c r="G27" s="10">
        <v>0</v>
      </c>
      <c r="H27" s="10">
        <v>131</v>
      </c>
      <c r="I27" s="10">
        <v>2807</v>
      </c>
      <c r="J27" s="10">
        <v>578</v>
      </c>
      <c r="K27" s="10">
        <v>12011</v>
      </c>
      <c r="L27" s="10">
        <v>0</v>
      </c>
      <c r="M27" s="10">
        <v>28</v>
      </c>
      <c r="N27" s="10">
        <v>973</v>
      </c>
      <c r="O27" s="10">
        <v>0</v>
      </c>
      <c r="P27" s="10">
        <v>0</v>
      </c>
      <c r="Q27" s="10">
        <v>3</v>
      </c>
      <c r="R27" s="10">
        <v>0</v>
      </c>
      <c r="S27" s="10">
        <v>3667</v>
      </c>
      <c r="T27" s="10">
        <v>105</v>
      </c>
      <c r="U27" s="10">
        <v>0</v>
      </c>
      <c r="V27" s="10">
        <v>0</v>
      </c>
      <c r="W27" s="10">
        <v>0</v>
      </c>
      <c r="X27" s="10">
        <v>0</v>
      </c>
      <c r="Y27" s="11">
        <v>20038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1903</v>
      </c>
      <c r="U28" s="10">
        <v>0</v>
      </c>
      <c r="V28" s="10">
        <v>0</v>
      </c>
      <c r="W28" s="10">
        <v>0</v>
      </c>
      <c r="X28" s="10">
        <v>0</v>
      </c>
      <c r="Y28" s="11">
        <v>1903</v>
      </c>
    </row>
    <row r="29" spans="1:25" s="2" customFormat="1" ht="15" customHeight="1" x14ac:dyDescent="0.25">
      <c r="A29" s="9" t="s">
        <v>45</v>
      </c>
      <c r="B29" s="10">
        <v>83</v>
      </c>
      <c r="C29" s="10">
        <v>0</v>
      </c>
      <c r="D29" s="10">
        <v>39</v>
      </c>
      <c r="E29" s="10">
        <v>0</v>
      </c>
      <c r="F29" s="10">
        <v>0</v>
      </c>
      <c r="G29" s="10">
        <v>0</v>
      </c>
      <c r="H29" s="10">
        <v>7</v>
      </c>
      <c r="I29" s="10">
        <v>163</v>
      </c>
      <c r="J29" s="10">
        <v>35</v>
      </c>
      <c r="K29" s="10">
        <v>2463</v>
      </c>
      <c r="L29" s="10">
        <v>0</v>
      </c>
      <c r="M29" s="10">
        <v>0</v>
      </c>
      <c r="N29" s="10">
        <v>16</v>
      </c>
      <c r="O29" s="10">
        <v>0</v>
      </c>
      <c r="P29" s="10">
        <v>0</v>
      </c>
      <c r="Q29" s="10">
        <v>0</v>
      </c>
      <c r="R29" s="10">
        <v>0</v>
      </c>
      <c r="S29" s="10">
        <v>1117</v>
      </c>
      <c r="T29" s="10">
        <v>7</v>
      </c>
      <c r="U29" s="10">
        <v>0</v>
      </c>
      <c r="V29" s="10">
        <v>0</v>
      </c>
      <c r="W29" s="10">
        <v>0</v>
      </c>
      <c r="X29" s="10">
        <v>0</v>
      </c>
      <c r="Y29" s="11">
        <v>3930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80</v>
      </c>
      <c r="C31" s="10">
        <v>0</v>
      </c>
      <c r="D31" s="10">
        <v>4</v>
      </c>
      <c r="E31" s="10">
        <v>0</v>
      </c>
      <c r="F31" s="10">
        <v>0</v>
      </c>
      <c r="G31" s="10">
        <v>0</v>
      </c>
      <c r="H31" s="10">
        <v>0</v>
      </c>
      <c r="I31" s="10">
        <v>415</v>
      </c>
      <c r="J31" s="10">
        <v>4</v>
      </c>
      <c r="K31" s="10">
        <v>9</v>
      </c>
      <c r="L31" s="10">
        <v>0</v>
      </c>
      <c r="M31" s="10">
        <v>0</v>
      </c>
      <c r="N31" s="10">
        <v>4</v>
      </c>
      <c r="O31" s="10">
        <v>252</v>
      </c>
      <c r="P31" s="10">
        <v>0</v>
      </c>
      <c r="Q31" s="10">
        <v>0</v>
      </c>
      <c r="R31" s="10">
        <v>0</v>
      </c>
      <c r="S31" s="10">
        <v>107</v>
      </c>
      <c r="T31" s="10">
        <v>343</v>
      </c>
      <c r="U31" s="10">
        <v>0</v>
      </c>
      <c r="V31" s="10">
        <v>0</v>
      </c>
      <c r="W31" s="10">
        <v>0</v>
      </c>
      <c r="X31" s="10">
        <v>0</v>
      </c>
      <c r="Y31" s="11">
        <v>1207</v>
      </c>
    </row>
    <row r="32" spans="1:25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277</v>
      </c>
      <c r="U32" s="10">
        <v>0</v>
      </c>
      <c r="V32" s="10">
        <v>0</v>
      </c>
      <c r="W32" s="10">
        <v>0</v>
      </c>
      <c r="X32" s="10">
        <v>0</v>
      </c>
      <c r="Y32" s="11">
        <v>277</v>
      </c>
    </row>
    <row r="33" spans="1:25" s="2" customFormat="1" ht="15" customHeight="1" x14ac:dyDescent="0.25">
      <c r="A33" s="12" t="s">
        <v>20</v>
      </c>
      <c r="B33" s="13">
        <f t="shared" ref="B33:Y33" si="0">SUM(B5:B32)</f>
        <v>126684</v>
      </c>
      <c r="C33" s="13">
        <f t="shared" si="0"/>
        <v>1601</v>
      </c>
      <c r="D33" s="13">
        <f t="shared" si="0"/>
        <v>3622</v>
      </c>
      <c r="E33" s="13">
        <f t="shared" si="0"/>
        <v>0</v>
      </c>
      <c r="F33" s="13">
        <f t="shared" si="0"/>
        <v>0</v>
      </c>
      <c r="G33" s="13">
        <f t="shared" si="0"/>
        <v>0</v>
      </c>
      <c r="H33" s="13">
        <f t="shared" si="0"/>
        <v>206</v>
      </c>
      <c r="I33" s="13">
        <f t="shared" si="0"/>
        <v>24542</v>
      </c>
      <c r="J33" s="13">
        <f t="shared" si="0"/>
        <v>28272</v>
      </c>
      <c r="K33" s="13">
        <f t="shared" si="0"/>
        <v>54826</v>
      </c>
      <c r="L33" s="13">
        <f t="shared" si="0"/>
        <v>0</v>
      </c>
      <c r="M33" s="13">
        <f t="shared" si="0"/>
        <v>41</v>
      </c>
      <c r="N33" s="13">
        <f t="shared" si="0"/>
        <v>7563</v>
      </c>
      <c r="O33" s="13">
        <f t="shared" si="0"/>
        <v>4639</v>
      </c>
      <c r="P33" s="13">
        <f t="shared" si="0"/>
        <v>2</v>
      </c>
      <c r="Q33" s="13">
        <f t="shared" si="0"/>
        <v>7</v>
      </c>
      <c r="R33" s="13">
        <f t="shared" si="0"/>
        <v>0</v>
      </c>
      <c r="S33" s="13">
        <f t="shared" si="0"/>
        <v>32629</v>
      </c>
      <c r="T33" s="13">
        <f t="shared" si="0"/>
        <v>15105</v>
      </c>
      <c r="U33" s="13">
        <f t="shared" si="0"/>
        <v>0</v>
      </c>
      <c r="V33" s="13">
        <f t="shared" si="0"/>
        <v>71</v>
      </c>
      <c r="W33" s="13">
        <f t="shared" si="0"/>
        <v>0</v>
      </c>
      <c r="X33" s="13">
        <f t="shared" si="0"/>
        <v>0</v>
      </c>
      <c r="Y33" s="14">
        <f t="shared" si="0"/>
        <v>253434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502E-9D55-45B2-B119-BCCACDE84D81}">
  <dimension ref="A1:AQ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9" sqref="B19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342729</v>
      </c>
      <c r="M5" s="10">
        <v>0</v>
      </c>
      <c r="N5" s="10">
        <v>28</v>
      </c>
      <c r="O5" s="10">
        <v>0</v>
      </c>
      <c r="P5" s="10">
        <v>4502</v>
      </c>
      <c r="Q5" s="10">
        <v>0</v>
      </c>
      <c r="R5" s="10">
        <v>0</v>
      </c>
      <c r="S5" s="10">
        <v>0</v>
      </c>
      <c r="T5" s="11">
        <f t="shared" ref="T5:T32" si="0">SUM(B5:S5)</f>
        <v>347259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3394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172</v>
      </c>
      <c r="N7" s="10">
        <v>0</v>
      </c>
      <c r="O7" s="10">
        <v>0</v>
      </c>
      <c r="P7" s="10">
        <v>0</v>
      </c>
      <c r="Q7" s="10">
        <v>71</v>
      </c>
      <c r="R7" s="10">
        <v>0</v>
      </c>
      <c r="S7" s="10">
        <v>0</v>
      </c>
      <c r="T7" s="11">
        <f t="shared" si="0"/>
        <v>3637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0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147988</v>
      </c>
      <c r="K9" s="10">
        <v>0</v>
      </c>
      <c r="L9" s="10">
        <v>0</v>
      </c>
      <c r="M9" s="10">
        <v>47151</v>
      </c>
      <c r="N9" s="10">
        <v>175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195314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1995</v>
      </c>
      <c r="L11" s="10">
        <v>0</v>
      </c>
      <c r="M11" s="10">
        <v>0</v>
      </c>
      <c r="N11" s="10">
        <v>0</v>
      </c>
      <c r="O11" s="10">
        <v>82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2077</v>
      </c>
    </row>
    <row r="12" spans="1:20" s="2" customFormat="1" ht="15" customHeight="1" x14ac:dyDescent="0.25">
      <c r="A12" s="9" t="s">
        <v>28</v>
      </c>
      <c r="B12" s="10">
        <v>17422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50586</v>
      </c>
      <c r="M12" s="10">
        <v>26497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94505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53386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1746</v>
      </c>
      <c r="R15" s="10">
        <v>0</v>
      </c>
      <c r="S15" s="10">
        <v>0</v>
      </c>
      <c r="T15" s="11">
        <f t="shared" si="0"/>
        <v>55132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8962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583</v>
      </c>
      <c r="P18" s="10">
        <v>0</v>
      </c>
      <c r="Q18" s="10">
        <v>150</v>
      </c>
      <c r="R18" s="10">
        <v>0</v>
      </c>
      <c r="S18" s="10">
        <v>0</v>
      </c>
      <c r="T18" s="11">
        <f t="shared" si="0"/>
        <v>9695</v>
      </c>
    </row>
    <row r="19" spans="1:20" s="2" customFormat="1" ht="15" customHeight="1" x14ac:dyDescent="0.25">
      <c r="A19" s="9" t="s">
        <v>35</v>
      </c>
      <c r="B19" s="10">
        <v>0</v>
      </c>
      <c r="C19" s="10">
        <v>41484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15087</v>
      </c>
      <c r="N19" s="10">
        <v>104593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161164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62958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62958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573</v>
      </c>
      <c r="M21" s="10">
        <v>0</v>
      </c>
      <c r="N21" s="10">
        <v>0</v>
      </c>
      <c r="O21" s="10">
        <v>0</v>
      </c>
      <c r="P21" s="10">
        <v>12216</v>
      </c>
      <c r="Q21" s="10">
        <v>0</v>
      </c>
      <c r="R21" s="10">
        <v>0</v>
      </c>
      <c r="S21" s="10">
        <v>0</v>
      </c>
      <c r="T21" s="11">
        <f t="shared" si="0"/>
        <v>12789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52923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38</v>
      </c>
      <c r="R22" s="10">
        <v>0</v>
      </c>
      <c r="S22" s="10">
        <v>0</v>
      </c>
      <c r="T22" s="11">
        <f t="shared" si="0"/>
        <v>52961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77646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77646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0</v>
      </c>
    </row>
    <row r="25" spans="1:20" s="2" customFormat="1" ht="15" customHeight="1" x14ac:dyDescent="0.25">
      <c r="A25" s="9" t="s">
        <v>41</v>
      </c>
      <c r="B25" s="10">
        <v>3806</v>
      </c>
      <c r="C25" s="10">
        <v>0</v>
      </c>
      <c r="D25" s="10">
        <v>0</v>
      </c>
      <c r="E25" s="10">
        <v>11194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59560</v>
      </c>
      <c r="Q25" s="10">
        <v>0</v>
      </c>
      <c r="R25" s="10">
        <v>0</v>
      </c>
      <c r="S25" s="10">
        <v>0</v>
      </c>
      <c r="T25" s="11">
        <f t="shared" si="0"/>
        <v>74560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54117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76973</v>
      </c>
      <c r="R26" s="10">
        <v>0</v>
      </c>
      <c r="S26" s="10">
        <v>0</v>
      </c>
      <c r="T26" s="11">
        <f t="shared" si="0"/>
        <v>131090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174703</v>
      </c>
      <c r="M27" s="10">
        <v>0</v>
      </c>
      <c r="N27" s="10">
        <v>0</v>
      </c>
      <c r="O27" s="10">
        <v>0</v>
      </c>
      <c r="P27" s="10">
        <v>5671</v>
      </c>
      <c r="Q27" s="10">
        <v>0</v>
      </c>
      <c r="R27" s="10">
        <v>0</v>
      </c>
      <c r="S27" s="10">
        <v>0</v>
      </c>
      <c r="T27" s="11">
        <f t="shared" si="0"/>
        <v>180374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33991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33991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20960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308</v>
      </c>
      <c r="Q29" s="10">
        <v>0</v>
      </c>
      <c r="R29" s="10">
        <v>0</v>
      </c>
      <c r="S29" s="10">
        <v>0</v>
      </c>
      <c r="T29" s="11">
        <f t="shared" si="0"/>
        <v>21268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3579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5203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8782</v>
      </c>
    </row>
    <row r="32" spans="1:20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4949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4949</v>
      </c>
    </row>
    <row r="33" spans="1:20" s="2" customFormat="1" ht="15" customHeight="1" x14ac:dyDescent="0.25">
      <c r="A33" s="12" t="s">
        <v>20</v>
      </c>
      <c r="B33" s="13">
        <f t="shared" ref="B33:T33" si="1">SUM(B5:B32)</f>
        <v>24807</v>
      </c>
      <c r="C33" s="13">
        <f t="shared" si="1"/>
        <v>53840</v>
      </c>
      <c r="D33" s="13">
        <f t="shared" si="1"/>
        <v>62958</v>
      </c>
      <c r="E33" s="13">
        <f t="shared" si="1"/>
        <v>11194</v>
      </c>
      <c r="F33" s="13">
        <f t="shared" si="1"/>
        <v>0</v>
      </c>
      <c r="G33" s="13">
        <f t="shared" si="1"/>
        <v>106309</v>
      </c>
      <c r="H33" s="13">
        <f t="shared" si="1"/>
        <v>20960</v>
      </c>
      <c r="I33" s="13">
        <f t="shared" si="1"/>
        <v>54117</v>
      </c>
      <c r="J33" s="13">
        <f t="shared" si="1"/>
        <v>147988</v>
      </c>
      <c r="K33" s="13">
        <f t="shared" si="1"/>
        <v>1995</v>
      </c>
      <c r="L33" s="13">
        <f t="shared" si="1"/>
        <v>568591</v>
      </c>
      <c r="M33" s="13">
        <f t="shared" si="1"/>
        <v>99059</v>
      </c>
      <c r="N33" s="13">
        <f t="shared" si="1"/>
        <v>138787</v>
      </c>
      <c r="O33" s="13">
        <f t="shared" si="1"/>
        <v>78311</v>
      </c>
      <c r="P33" s="13">
        <f t="shared" si="1"/>
        <v>82257</v>
      </c>
      <c r="Q33" s="13">
        <f t="shared" si="1"/>
        <v>78978</v>
      </c>
      <c r="R33" s="13">
        <f t="shared" si="1"/>
        <v>0</v>
      </c>
      <c r="S33" s="13">
        <f t="shared" si="1"/>
        <v>0</v>
      </c>
      <c r="T33" s="14">
        <f t="shared" si="1"/>
        <v>1530151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4143-9589-4E95-8FC9-FDC401BCDCB1}">
  <dimension ref="A1:Y33"/>
  <sheetViews>
    <sheetView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20</v>
      </c>
    </row>
    <row r="5" spans="1:25" x14ac:dyDescent="0.25">
      <c r="A5" s="9" t="s">
        <v>21</v>
      </c>
      <c r="B5" s="10">
        <v>13864</v>
      </c>
      <c r="C5" s="10">
        <v>26226</v>
      </c>
      <c r="D5" s="10">
        <v>25280</v>
      </c>
      <c r="E5" s="10">
        <v>0</v>
      </c>
      <c r="F5" s="10">
        <v>0</v>
      </c>
      <c r="G5" s="10">
        <v>0</v>
      </c>
      <c r="H5" s="10">
        <v>1899</v>
      </c>
      <c r="I5" s="10">
        <v>15718</v>
      </c>
      <c r="J5" s="10">
        <v>173104</v>
      </c>
      <c r="K5" s="10">
        <v>78708</v>
      </c>
      <c r="L5" s="10">
        <v>0</v>
      </c>
      <c r="M5" s="10">
        <v>37</v>
      </c>
      <c r="N5" s="10">
        <v>2871</v>
      </c>
      <c r="O5" s="10">
        <v>0</v>
      </c>
      <c r="P5" s="10">
        <v>3</v>
      </c>
      <c r="Q5" s="10">
        <v>156</v>
      </c>
      <c r="R5" s="10">
        <v>0</v>
      </c>
      <c r="S5" s="10">
        <v>4863</v>
      </c>
      <c r="T5" s="10">
        <v>4383</v>
      </c>
      <c r="U5" s="10">
        <v>0</v>
      </c>
      <c r="V5" s="10">
        <v>147</v>
      </c>
      <c r="W5" s="10">
        <v>0</v>
      </c>
      <c r="X5" s="10">
        <v>0</v>
      </c>
      <c r="Y5" s="11">
        <f t="shared" ref="Y5:Y32" si="0">SUM(B5:X5)</f>
        <v>347259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30</v>
      </c>
      <c r="C7" s="10">
        <v>362</v>
      </c>
      <c r="D7" s="10">
        <v>1555</v>
      </c>
      <c r="E7" s="10">
        <v>0</v>
      </c>
      <c r="F7" s="10">
        <v>0</v>
      </c>
      <c r="G7" s="10">
        <v>0</v>
      </c>
      <c r="H7" s="10">
        <v>0</v>
      </c>
      <c r="I7" s="10">
        <v>177</v>
      </c>
      <c r="J7" s="10">
        <v>260</v>
      </c>
      <c r="K7" s="10">
        <v>889</v>
      </c>
      <c r="L7" s="10">
        <v>0</v>
      </c>
      <c r="M7" s="10">
        <v>0</v>
      </c>
      <c r="N7" s="10">
        <v>66</v>
      </c>
      <c r="O7" s="10">
        <v>0</v>
      </c>
      <c r="P7" s="10">
        <v>0</v>
      </c>
      <c r="Q7" s="10">
        <v>0</v>
      </c>
      <c r="R7" s="10">
        <v>0</v>
      </c>
      <c r="S7" s="10">
        <v>55</v>
      </c>
      <c r="T7" s="10">
        <v>174</v>
      </c>
      <c r="U7" s="10">
        <v>0</v>
      </c>
      <c r="V7" s="10">
        <v>69</v>
      </c>
      <c r="W7" s="10">
        <v>0</v>
      </c>
      <c r="X7" s="10">
        <v>0</v>
      </c>
      <c r="Y7" s="11">
        <f t="shared" si="0"/>
        <v>3637</v>
      </c>
    </row>
    <row r="8" spans="1:25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25</v>
      </c>
      <c r="B9" s="10">
        <v>17308</v>
      </c>
      <c r="C9" s="10">
        <v>45366</v>
      </c>
      <c r="D9" s="10">
        <v>12968</v>
      </c>
      <c r="E9" s="10">
        <v>0</v>
      </c>
      <c r="F9" s="10">
        <v>0</v>
      </c>
      <c r="G9" s="10">
        <v>0</v>
      </c>
      <c r="H9" s="10">
        <v>3710</v>
      </c>
      <c r="I9" s="10">
        <v>25148</v>
      </c>
      <c r="J9" s="10">
        <v>20639</v>
      </c>
      <c r="K9" s="10">
        <v>6803</v>
      </c>
      <c r="L9" s="10">
        <v>0</v>
      </c>
      <c r="M9" s="10">
        <v>12</v>
      </c>
      <c r="N9" s="10">
        <v>13999</v>
      </c>
      <c r="O9" s="10">
        <v>178</v>
      </c>
      <c r="P9" s="10">
        <v>55</v>
      </c>
      <c r="Q9" s="10">
        <v>943</v>
      </c>
      <c r="R9" s="10">
        <v>0</v>
      </c>
      <c r="S9" s="10">
        <v>859</v>
      </c>
      <c r="T9" s="10">
        <v>47326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195314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27</v>
      </c>
      <c r="B11" s="10">
        <v>135</v>
      </c>
      <c r="C11" s="10">
        <v>0</v>
      </c>
      <c r="D11" s="10">
        <v>361</v>
      </c>
      <c r="E11" s="10">
        <v>0</v>
      </c>
      <c r="F11" s="10">
        <v>0</v>
      </c>
      <c r="G11" s="10">
        <v>0</v>
      </c>
      <c r="H11" s="10">
        <v>0</v>
      </c>
      <c r="I11" s="10">
        <v>23</v>
      </c>
      <c r="J11" s="10">
        <v>5</v>
      </c>
      <c r="K11" s="10">
        <v>1426</v>
      </c>
      <c r="L11" s="10">
        <v>0</v>
      </c>
      <c r="M11" s="10">
        <v>0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44</v>
      </c>
      <c r="T11" s="10">
        <v>82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2077</v>
      </c>
    </row>
    <row r="12" spans="1:25" s="2" customFormat="1" ht="15" customHeight="1" x14ac:dyDescent="0.25">
      <c r="A12" s="9" t="s">
        <v>28</v>
      </c>
      <c r="B12" s="10">
        <v>578</v>
      </c>
      <c r="C12" s="10">
        <v>13859</v>
      </c>
      <c r="D12" s="10">
        <v>581</v>
      </c>
      <c r="E12" s="10">
        <v>0</v>
      </c>
      <c r="F12" s="10">
        <v>0</v>
      </c>
      <c r="G12" s="10">
        <v>0</v>
      </c>
      <c r="H12" s="10">
        <v>7237</v>
      </c>
      <c r="I12" s="10">
        <v>14047</v>
      </c>
      <c r="J12" s="10">
        <v>28111</v>
      </c>
      <c r="K12" s="10">
        <v>138</v>
      </c>
      <c r="L12" s="10">
        <v>0</v>
      </c>
      <c r="M12" s="10">
        <v>0</v>
      </c>
      <c r="N12" s="10">
        <v>612</v>
      </c>
      <c r="O12" s="10">
        <v>2684</v>
      </c>
      <c r="P12" s="10">
        <v>0</v>
      </c>
      <c r="Q12" s="10">
        <v>0</v>
      </c>
      <c r="R12" s="10">
        <v>0</v>
      </c>
      <c r="S12" s="10">
        <v>159</v>
      </c>
      <c r="T12" s="10">
        <v>26497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94503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31</v>
      </c>
      <c r="B15" s="10">
        <v>2550</v>
      </c>
      <c r="C15" s="10">
        <v>553</v>
      </c>
      <c r="D15" s="10">
        <v>3734</v>
      </c>
      <c r="E15" s="10">
        <v>0</v>
      </c>
      <c r="F15" s="10">
        <v>0</v>
      </c>
      <c r="G15" s="10">
        <v>0</v>
      </c>
      <c r="H15" s="10">
        <v>70</v>
      </c>
      <c r="I15" s="10">
        <v>670</v>
      </c>
      <c r="J15" s="10">
        <v>556</v>
      </c>
      <c r="K15" s="10">
        <v>43166</v>
      </c>
      <c r="L15" s="10">
        <v>0</v>
      </c>
      <c r="M15" s="10">
        <v>7</v>
      </c>
      <c r="N15" s="10">
        <v>427</v>
      </c>
      <c r="O15" s="10">
        <v>0</v>
      </c>
      <c r="P15" s="10">
        <v>0</v>
      </c>
      <c r="Q15" s="10">
        <v>0</v>
      </c>
      <c r="R15" s="10">
        <v>0</v>
      </c>
      <c r="S15" s="10">
        <v>1653</v>
      </c>
      <c r="T15" s="10">
        <v>1571</v>
      </c>
      <c r="U15" s="10">
        <v>0</v>
      </c>
      <c r="V15" s="10">
        <v>175</v>
      </c>
      <c r="W15" s="10">
        <v>0</v>
      </c>
      <c r="X15" s="10">
        <v>0</v>
      </c>
      <c r="Y15" s="11">
        <f t="shared" si="0"/>
        <v>55132</v>
      </c>
    </row>
    <row r="16" spans="1:25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512</v>
      </c>
      <c r="C18" s="10">
        <v>92</v>
      </c>
      <c r="D18" s="10">
        <v>774</v>
      </c>
      <c r="E18" s="10">
        <v>0</v>
      </c>
      <c r="F18" s="10">
        <v>0</v>
      </c>
      <c r="G18" s="10">
        <v>0</v>
      </c>
      <c r="H18" s="10">
        <v>0</v>
      </c>
      <c r="I18" s="10">
        <v>81</v>
      </c>
      <c r="J18" s="10">
        <v>330</v>
      </c>
      <c r="K18" s="10">
        <v>6304</v>
      </c>
      <c r="L18" s="10">
        <v>0</v>
      </c>
      <c r="M18" s="10">
        <v>11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846</v>
      </c>
      <c r="T18" s="10">
        <v>583</v>
      </c>
      <c r="U18" s="10">
        <v>0</v>
      </c>
      <c r="V18" s="10">
        <v>150</v>
      </c>
      <c r="W18" s="10">
        <v>0</v>
      </c>
      <c r="X18" s="10">
        <v>0</v>
      </c>
      <c r="Y18" s="11">
        <f t="shared" si="0"/>
        <v>9695</v>
      </c>
    </row>
    <row r="19" spans="1:25" s="2" customFormat="1" ht="15" customHeight="1" x14ac:dyDescent="0.25">
      <c r="A19" s="9" t="s">
        <v>35</v>
      </c>
      <c r="B19" s="10">
        <v>16215</v>
      </c>
      <c r="C19" s="10">
        <v>593</v>
      </c>
      <c r="D19" s="10">
        <v>1507</v>
      </c>
      <c r="E19" s="10">
        <v>0</v>
      </c>
      <c r="F19" s="10">
        <v>0</v>
      </c>
      <c r="G19" s="10">
        <v>0</v>
      </c>
      <c r="H19" s="10">
        <v>0</v>
      </c>
      <c r="I19" s="10">
        <v>5463</v>
      </c>
      <c r="J19" s="10">
        <v>16255</v>
      </c>
      <c r="K19" s="10">
        <v>516</v>
      </c>
      <c r="L19" s="10">
        <v>0</v>
      </c>
      <c r="M19" s="10">
        <v>0</v>
      </c>
      <c r="N19" s="10">
        <v>7</v>
      </c>
      <c r="O19" s="10">
        <v>0</v>
      </c>
      <c r="P19" s="10">
        <v>0</v>
      </c>
      <c r="Q19" s="10">
        <v>0</v>
      </c>
      <c r="R19" s="10">
        <v>0</v>
      </c>
      <c r="S19" s="10">
        <v>928</v>
      </c>
      <c r="T19" s="10">
        <v>104593</v>
      </c>
      <c r="U19" s="10">
        <v>0</v>
      </c>
      <c r="V19" s="10">
        <v>15087</v>
      </c>
      <c r="W19" s="10">
        <v>0</v>
      </c>
      <c r="X19" s="10">
        <v>0</v>
      </c>
      <c r="Y19" s="11">
        <f t="shared" si="0"/>
        <v>161164</v>
      </c>
    </row>
    <row r="20" spans="1:25" s="2" customFormat="1" ht="15" customHeight="1" x14ac:dyDescent="0.25">
      <c r="A20" s="9" t="s">
        <v>36</v>
      </c>
      <c r="B20" s="10">
        <v>2239</v>
      </c>
      <c r="C20" s="10">
        <v>0</v>
      </c>
      <c r="D20" s="10">
        <v>5142</v>
      </c>
      <c r="E20" s="10">
        <v>0</v>
      </c>
      <c r="F20" s="10">
        <v>0</v>
      </c>
      <c r="G20" s="10">
        <v>0</v>
      </c>
      <c r="H20" s="10">
        <v>343</v>
      </c>
      <c r="I20" s="10">
        <v>826</v>
      </c>
      <c r="J20" s="10">
        <v>6999</v>
      </c>
      <c r="K20" s="10">
        <v>45491</v>
      </c>
      <c r="L20" s="10">
        <v>0</v>
      </c>
      <c r="M20" s="10">
        <v>0</v>
      </c>
      <c r="N20" s="10">
        <v>309</v>
      </c>
      <c r="O20" s="10">
        <v>0</v>
      </c>
      <c r="P20" s="10">
        <v>0</v>
      </c>
      <c r="Q20" s="10">
        <v>0</v>
      </c>
      <c r="R20" s="10">
        <v>0</v>
      </c>
      <c r="S20" s="10">
        <v>1609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62958</v>
      </c>
    </row>
    <row r="21" spans="1:25" s="2" customFormat="1" ht="15" customHeight="1" x14ac:dyDescent="0.25">
      <c r="A21" s="9" t="s">
        <v>37</v>
      </c>
      <c r="B21" s="10">
        <v>16</v>
      </c>
      <c r="C21" s="10">
        <v>0</v>
      </c>
      <c r="D21" s="10">
        <v>20</v>
      </c>
      <c r="E21" s="10">
        <v>0</v>
      </c>
      <c r="F21" s="10">
        <v>0</v>
      </c>
      <c r="G21" s="10">
        <v>0</v>
      </c>
      <c r="H21" s="10">
        <v>0</v>
      </c>
      <c r="I21" s="10">
        <v>15</v>
      </c>
      <c r="J21" s="10">
        <v>17</v>
      </c>
      <c r="K21" s="10">
        <v>469</v>
      </c>
      <c r="L21" s="10">
        <v>0</v>
      </c>
      <c r="M21" s="10">
        <v>0</v>
      </c>
      <c r="N21" s="10">
        <v>10</v>
      </c>
      <c r="O21" s="10">
        <v>0</v>
      </c>
      <c r="P21" s="10">
        <v>0</v>
      </c>
      <c r="Q21" s="10">
        <v>0</v>
      </c>
      <c r="R21" s="10">
        <v>0</v>
      </c>
      <c r="S21" s="10">
        <v>24</v>
      </c>
      <c r="T21" s="10">
        <v>12216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12787</v>
      </c>
    </row>
    <row r="22" spans="1:25" s="2" customFormat="1" ht="15" customHeight="1" x14ac:dyDescent="0.25">
      <c r="A22" s="9" t="s">
        <v>38</v>
      </c>
      <c r="B22" s="10">
        <v>1707</v>
      </c>
      <c r="C22" s="10">
        <v>0</v>
      </c>
      <c r="D22" s="10">
        <v>5046</v>
      </c>
      <c r="E22" s="10">
        <v>0</v>
      </c>
      <c r="F22" s="10">
        <v>0</v>
      </c>
      <c r="G22" s="10">
        <v>0</v>
      </c>
      <c r="H22" s="10">
        <v>117</v>
      </c>
      <c r="I22" s="10">
        <v>403</v>
      </c>
      <c r="J22" s="10">
        <v>226</v>
      </c>
      <c r="K22" s="10">
        <v>43789</v>
      </c>
      <c r="L22" s="10">
        <v>0</v>
      </c>
      <c r="M22" s="10">
        <v>3</v>
      </c>
      <c r="N22" s="10">
        <v>154</v>
      </c>
      <c r="O22" s="10">
        <v>0</v>
      </c>
      <c r="P22" s="10">
        <v>0</v>
      </c>
      <c r="Q22" s="10">
        <v>0</v>
      </c>
      <c r="R22" s="10">
        <v>0</v>
      </c>
      <c r="S22" s="10">
        <v>1478</v>
      </c>
      <c r="T22" s="10">
        <v>38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52961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77646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77646</v>
      </c>
    </row>
    <row r="24" spans="1:25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0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823</v>
      </c>
      <c r="J25" s="10">
        <v>3060</v>
      </c>
      <c r="K25" s="10">
        <v>0</v>
      </c>
      <c r="L25" s="10">
        <v>0</v>
      </c>
      <c r="M25" s="10">
        <v>0</v>
      </c>
      <c r="N25" s="10">
        <v>0</v>
      </c>
      <c r="O25" s="10">
        <v>11117</v>
      </c>
      <c r="P25" s="10">
        <v>0</v>
      </c>
      <c r="Q25" s="10">
        <v>0</v>
      </c>
      <c r="R25" s="10">
        <v>0</v>
      </c>
      <c r="S25" s="10">
        <v>0</v>
      </c>
      <c r="T25" s="10">
        <v>59560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74560</v>
      </c>
    </row>
    <row r="26" spans="1:25" s="2" customFormat="1" ht="15" customHeight="1" x14ac:dyDescent="0.25">
      <c r="A26" s="9" t="s">
        <v>42</v>
      </c>
      <c r="B26" s="10">
        <v>22585</v>
      </c>
      <c r="C26" s="10">
        <v>21</v>
      </c>
      <c r="D26" s="10">
        <v>1099</v>
      </c>
      <c r="E26" s="10">
        <v>0</v>
      </c>
      <c r="F26" s="10">
        <v>0</v>
      </c>
      <c r="G26" s="10">
        <v>0</v>
      </c>
      <c r="H26" s="10">
        <v>0</v>
      </c>
      <c r="I26" s="10">
        <v>17856</v>
      </c>
      <c r="J26" s="10">
        <v>4162</v>
      </c>
      <c r="K26" s="10">
        <v>1677</v>
      </c>
      <c r="L26" s="10">
        <v>0</v>
      </c>
      <c r="M26" s="10">
        <v>0</v>
      </c>
      <c r="N26" s="10">
        <v>1734</v>
      </c>
      <c r="O26" s="10">
        <v>2832</v>
      </c>
      <c r="P26" s="10">
        <v>0</v>
      </c>
      <c r="Q26" s="10">
        <v>0</v>
      </c>
      <c r="R26" s="10">
        <v>0</v>
      </c>
      <c r="S26" s="10">
        <v>2151</v>
      </c>
      <c r="T26" s="10">
        <v>75987</v>
      </c>
      <c r="U26" s="10">
        <v>0</v>
      </c>
      <c r="V26" s="10">
        <v>986</v>
      </c>
      <c r="W26" s="10">
        <v>0</v>
      </c>
      <c r="X26" s="10">
        <v>0</v>
      </c>
      <c r="Y26" s="11">
        <f t="shared" si="0"/>
        <v>131090</v>
      </c>
    </row>
    <row r="27" spans="1:25" s="2" customFormat="1" ht="15" customHeight="1" x14ac:dyDescent="0.25">
      <c r="A27" s="9" t="s">
        <v>43</v>
      </c>
      <c r="B27" s="10">
        <v>14101</v>
      </c>
      <c r="C27" s="10">
        <v>2980</v>
      </c>
      <c r="D27" s="10">
        <v>10716</v>
      </c>
      <c r="E27" s="10">
        <v>0</v>
      </c>
      <c r="F27" s="10">
        <v>0</v>
      </c>
      <c r="G27" s="10">
        <v>0</v>
      </c>
      <c r="H27" s="10">
        <v>2900</v>
      </c>
      <c r="I27" s="10">
        <v>21368</v>
      </c>
      <c r="J27" s="10">
        <v>51896</v>
      </c>
      <c r="K27" s="10">
        <v>64262</v>
      </c>
      <c r="L27" s="10">
        <v>0</v>
      </c>
      <c r="M27" s="10">
        <v>90</v>
      </c>
      <c r="N27" s="10">
        <v>2803</v>
      </c>
      <c r="O27" s="10">
        <v>0</v>
      </c>
      <c r="P27" s="10">
        <v>0</v>
      </c>
      <c r="Q27" s="10">
        <v>363</v>
      </c>
      <c r="R27" s="10">
        <v>0</v>
      </c>
      <c r="S27" s="10">
        <v>3224</v>
      </c>
      <c r="T27" s="10">
        <v>5570</v>
      </c>
      <c r="U27" s="10">
        <v>0</v>
      </c>
      <c r="V27" s="10">
        <v>101</v>
      </c>
      <c r="W27" s="10">
        <v>0</v>
      </c>
      <c r="X27" s="10">
        <v>0</v>
      </c>
      <c r="Y27" s="11">
        <f t="shared" si="0"/>
        <v>180374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33991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33991</v>
      </c>
    </row>
    <row r="29" spans="1:25" s="2" customFormat="1" ht="15" customHeight="1" x14ac:dyDescent="0.25">
      <c r="A29" s="9" t="s">
        <v>45</v>
      </c>
      <c r="B29" s="10">
        <v>1140</v>
      </c>
      <c r="C29" s="10">
        <v>0</v>
      </c>
      <c r="D29" s="10">
        <v>1375</v>
      </c>
      <c r="E29" s="10">
        <v>0</v>
      </c>
      <c r="F29" s="10">
        <v>0</v>
      </c>
      <c r="G29" s="10">
        <v>0</v>
      </c>
      <c r="H29" s="10">
        <v>119</v>
      </c>
      <c r="I29" s="10">
        <v>1291</v>
      </c>
      <c r="J29" s="10">
        <v>497</v>
      </c>
      <c r="K29" s="10">
        <v>15552</v>
      </c>
      <c r="L29" s="10">
        <v>0</v>
      </c>
      <c r="M29" s="10">
        <v>0</v>
      </c>
      <c r="N29" s="10">
        <v>90</v>
      </c>
      <c r="O29" s="10">
        <v>0</v>
      </c>
      <c r="P29" s="10">
        <v>0</v>
      </c>
      <c r="Q29" s="10">
        <v>0</v>
      </c>
      <c r="R29" s="10">
        <v>0</v>
      </c>
      <c r="S29" s="10">
        <v>896</v>
      </c>
      <c r="T29" s="10">
        <v>308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21268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599</v>
      </c>
      <c r="C31" s="10">
        <v>0</v>
      </c>
      <c r="D31" s="10">
        <v>99</v>
      </c>
      <c r="E31" s="10">
        <v>0</v>
      </c>
      <c r="F31" s="10">
        <v>0</v>
      </c>
      <c r="G31" s="10">
        <v>0</v>
      </c>
      <c r="H31" s="10">
        <v>0</v>
      </c>
      <c r="I31" s="10">
        <v>553</v>
      </c>
      <c r="J31" s="10">
        <v>7</v>
      </c>
      <c r="K31" s="10">
        <v>46</v>
      </c>
      <c r="L31" s="10">
        <v>0</v>
      </c>
      <c r="M31" s="10">
        <v>0</v>
      </c>
      <c r="N31" s="10">
        <v>0</v>
      </c>
      <c r="O31" s="10">
        <v>2148</v>
      </c>
      <c r="P31" s="10">
        <v>0</v>
      </c>
      <c r="Q31" s="10">
        <v>0</v>
      </c>
      <c r="R31" s="10">
        <v>0</v>
      </c>
      <c r="S31" s="10">
        <v>127</v>
      </c>
      <c r="T31" s="10">
        <v>5203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8782</v>
      </c>
    </row>
    <row r="32" spans="1:25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4949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4949</v>
      </c>
    </row>
    <row r="33" spans="1:25" s="2" customFormat="1" ht="15" customHeight="1" x14ac:dyDescent="0.25">
      <c r="A33" s="12" t="s">
        <v>20</v>
      </c>
      <c r="B33" s="13">
        <f t="shared" ref="B33:Y33" si="1">SUM(B5:B32)</f>
        <v>93579</v>
      </c>
      <c r="C33" s="13">
        <f t="shared" si="1"/>
        <v>90052</v>
      </c>
      <c r="D33" s="13">
        <f t="shared" si="1"/>
        <v>70257</v>
      </c>
      <c r="E33" s="13">
        <f t="shared" si="1"/>
        <v>0</v>
      </c>
      <c r="F33" s="13">
        <f t="shared" si="1"/>
        <v>0</v>
      </c>
      <c r="G33" s="13">
        <f t="shared" si="1"/>
        <v>0</v>
      </c>
      <c r="H33" s="13">
        <f t="shared" si="1"/>
        <v>16395</v>
      </c>
      <c r="I33" s="13">
        <f t="shared" si="1"/>
        <v>104462</v>
      </c>
      <c r="J33" s="13">
        <f t="shared" si="1"/>
        <v>306124</v>
      </c>
      <c r="K33" s="13">
        <f t="shared" si="1"/>
        <v>309236</v>
      </c>
      <c r="L33" s="13">
        <f t="shared" si="1"/>
        <v>0</v>
      </c>
      <c r="M33" s="13">
        <f t="shared" si="1"/>
        <v>160</v>
      </c>
      <c r="N33" s="13">
        <f t="shared" si="1"/>
        <v>23095</v>
      </c>
      <c r="O33" s="13">
        <f t="shared" si="1"/>
        <v>18959</v>
      </c>
      <c r="P33" s="13">
        <f t="shared" si="1"/>
        <v>58</v>
      </c>
      <c r="Q33" s="13">
        <f t="shared" si="1"/>
        <v>1462</v>
      </c>
      <c r="R33" s="13">
        <f t="shared" si="1"/>
        <v>0</v>
      </c>
      <c r="S33" s="13">
        <f t="shared" si="1"/>
        <v>18916</v>
      </c>
      <c r="T33" s="13">
        <f t="shared" si="1"/>
        <v>460677</v>
      </c>
      <c r="U33" s="13">
        <f t="shared" si="1"/>
        <v>0</v>
      </c>
      <c r="V33" s="13">
        <f t="shared" si="1"/>
        <v>16715</v>
      </c>
      <c r="W33" s="13">
        <f t="shared" si="1"/>
        <v>0</v>
      </c>
      <c r="X33" s="13">
        <f t="shared" si="1"/>
        <v>0</v>
      </c>
      <c r="Y33" s="14">
        <f t="shared" si="1"/>
        <v>1530147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2023-11-27T14:05:21Z</dcterms:created>
  <dcterms:modified xsi:type="dcterms:W3CDTF">2023-11-27T14:09:23Z</dcterms:modified>
</cp:coreProperties>
</file>