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531"/>
  <workbookPr/>
  <mc:AlternateContent xmlns:mc="http://schemas.openxmlformats.org/markup-compatibility/2006">
    <mc:Choice Requires="x15">
      <x15ac:absPath xmlns:x15ac="http://schemas.microsoft.com/office/spreadsheetml/2010/11/ac" url="D:\24Q1\"/>
    </mc:Choice>
  </mc:AlternateContent>
  <xr:revisionPtr revIDLastSave="0" documentId="13_ncr:1_{B07C9970-420A-4DD6-8F42-A615B42DDD9E}" xr6:coauthVersionLast="47" xr6:coauthVersionMax="47" xr10:uidLastSave="{00000000-0000-0000-0000-000000000000}"/>
  <bookViews>
    <workbookView xWindow="-120" yWindow="-120" windowWidth="29040" windowHeight="15840" activeTab="13" xr2:uid="{00000000-000D-0000-FFFF-FFFF00000000}"/>
  </bookViews>
  <sheets>
    <sheet name="Sodrzina" sheetId="12" r:id="rId1"/>
    <sheet name="BS" sheetId="3" r:id="rId2"/>
    <sheet name="BU" sheetId="4" r:id="rId3"/>
    <sheet name="SP1" sheetId="1" r:id="rId4"/>
    <sheet name="SP2" sheetId="2" r:id="rId5"/>
    <sheet name="SP3" sheetId="5" r:id="rId6"/>
    <sheet name="SP4" sheetId="6" r:id="rId7"/>
    <sheet name="SP5" sheetId="7" r:id="rId8"/>
    <sheet name="SP7" sheetId="8" r:id="rId9"/>
    <sheet name="SP8" sheetId="9" r:id="rId10"/>
    <sheet name="SP9" sheetId="10" r:id="rId11"/>
    <sheet name="SP99" sheetId="11" r:id="rId12"/>
    <sheet name="VS1" sheetId="13" r:id="rId13"/>
    <sheet name="SVl" sheetId="15" r:id="rId14"/>
  </sheets>
  <definedNames>
    <definedName name="\p" localSheetId="13">#REF!</definedName>
    <definedName name="\p">#REF!</definedName>
    <definedName name="\z" localSheetId="13">#REF!</definedName>
    <definedName name="\z">#REF!</definedName>
    <definedName name="_Fill" hidden="1">#REF!</definedName>
    <definedName name="A">#REF!</definedName>
    <definedName name="adsdf">#REF!</definedName>
    <definedName name="allDimensions">#REF!</definedName>
    <definedName name="allMeasures">#REF!</definedName>
    <definedName name="AS2DocOpenMode" hidden="1">"AS2DocumentEdit"</definedName>
    <definedName name="asdasd">#REF!</definedName>
    <definedName name="Assets_Covering_the_techical_provisions_31.03.2013">#REF!</definedName>
    <definedName name="Assets_Covering_the_Techical_Provisions_31_03_2010">#REF!</definedName>
    <definedName name="Assets_covering_the_technical_provisions_30.06.2011">#REF!</definedName>
    <definedName name="Assets_covering_the_technical_provisions_30.06.2012">#REF!</definedName>
    <definedName name="Assets_covering_the_technical_provisions_30.06.2013">#REF!</definedName>
    <definedName name="Assets_covering_the_technical_provisions_30.09.2011">#REF!</definedName>
    <definedName name="Assets_covering_the_technical_provisions_30.09.2012">#REF!</definedName>
    <definedName name="Assets_covering_the_technical_provisions_30.09.2013">#REF!</definedName>
    <definedName name="Assets_covering_the_technical_provisions_31.03.2011">#REF!</definedName>
    <definedName name="Assets_covering_the_technical_provisions_31.03.2012">#REF!</definedName>
    <definedName name="Assets_covering_the_technical_provisions_31.03.2013">#REF!</definedName>
    <definedName name="Assets_covering_the_technical_provisions_31.12.2008">#REF!</definedName>
    <definedName name="Assets_covering_the_technical_provisions_31.12.2009">#REF!</definedName>
    <definedName name="Assets_covering_the_technical_provisions_31.12.2011">#REF!</definedName>
    <definedName name="Assets_covering_the_technical_provisions_31.12.2012">#REF!</definedName>
    <definedName name="Assets_covering_the_technical_provisions_31.12.2013">#REF!</definedName>
    <definedName name="AssetsCoveting_the_tehnical_provisions_31.03">#REF!</definedName>
    <definedName name="asstes_covering_the_techical_provisions_30.06.2009">#REF!</definedName>
    <definedName name="asstes_covering_the_techical_provisions_30.09.2010">#REF!</definedName>
    <definedName name="asstes_covering_the_techical_provisions_31.03.2010">#REF!</definedName>
    <definedName name="asstes_covering_the_techical_provisions_31.12.2008">#REF!</definedName>
    <definedName name="asstes_covering_the_techical_provisions_31.12.2009">#REF!</definedName>
    <definedName name="asstes_covering_the_techical_provisions_31.12.2010">#REF!</definedName>
    <definedName name="B">#REF!</definedName>
    <definedName name="Budget">#REF!</definedName>
    <definedName name="CC">#REF!</definedName>
    <definedName name="člččlčl">#REF!</definedName>
    <definedName name="CLIMEref">#REF!</definedName>
    <definedName name="CLIMErefs">#REF!</definedName>
    <definedName name="CLIMERefsBS">#REF!</definedName>
    <definedName name="Co">#REF!</definedName>
    <definedName name="Co_PY">#REF!</definedName>
    <definedName name="CONTROL">#REF!</definedName>
    <definedName name="Coy_Name">#REF!</definedName>
    <definedName name="COY_REF">#REF!</definedName>
    <definedName name="CurrentApp">#REF!</definedName>
    <definedName name="CY_Accounts_Receivable">#REF!</definedName>
    <definedName name="CY_Cash">#REF!</definedName>
    <definedName name="CY_Common_Equity">#REF!</definedName>
    <definedName name="CY_Cost_of_Sales">#REF!</definedName>
    <definedName name="CY_Current_Liabilities">#REF!</definedName>
    <definedName name="CY_Depreciation">#REF!</definedName>
    <definedName name="CY_Gross_Profit">#REF!</definedName>
    <definedName name="CY_Inc_Bef_Tax">#REF!</definedName>
    <definedName name="CY_Intangible_Assets">#REF!</definedName>
    <definedName name="CY_Interest_Expense">#REF!</definedName>
    <definedName name="CY_Inventory">#REF!</definedName>
    <definedName name="CY_LIABIL_EQUITY">#REF!</definedName>
    <definedName name="CY_LT_Debt">#REF!</definedName>
    <definedName name="CY_Market_Value_of_Equity">#REF!</definedName>
    <definedName name="CY_Marketable_Sec">#REF!</definedName>
    <definedName name="CY_NET_PROFIT">#REF!</definedName>
    <definedName name="CY_Net_Revenue">#REF!</definedName>
    <definedName name="CY_Operating_Income">#REF!</definedName>
    <definedName name="CY_Other_Curr_Assets">#REF!</definedName>
    <definedName name="CY_Other_LT_Assets">#REF!</definedName>
    <definedName name="CY_Other_LT_Liabilities">#REF!</definedName>
    <definedName name="CY_Preferred_Stock">#REF!</definedName>
    <definedName name="CY_QUICK_ASSETS">#REF!</definedName>
    <definedName name="CY_Retained_Earnings">#REF!</definedName>
    <definedName name="CY_Tangible_Assets">#REF!</definedName>
    <definedName name="CY_Tangible_Net_Worth">#REF!</definedName>
    <definedName name="CY_Taxes">#REF!</definedName>
    <definedName name="CY_TOTAL_ASSETS">#REF!</definedName>
    <definedName name="CY_TOTAL_CURR_ASSETS">#REF!</definedName>
    <definedName name="CY_TOTAL_DEBT">#REF!</definedName>
    <definedName name="CY_TOTAL_EQUITY">#REF!</definedName>
    <definedName name="CY_Working_Capital">#REF!</definedName>
    <definedName name="d">#REF!</definedName>
    <definedName name="Data">#REF!</definedName>
    <definedName name="DataArea_Prefix">#REF!</definedName>
    <definedName name="DataMart">#REF!</definedName>
    <definedName name="DATENO">#REF!</definedName>
    <definedName name="DD">#REF!</definedName>
    <definedName name="dfggh">#REF!</definedName>
    <definedName name="dfhgh">#REF!</definedName>
    <definedName name="EE">#REF!</definedName>
    <definedName name="eee">#REF!</definedName>
    <definedName name="Excel_BuiltIn__FilterDatabase_4">#REF!</definedName>
    <definedName name="Excel_BuiltIn_Print_Area_1_1">#REF!</definedName>
    <definedName name="Excel_BuiltIn_Print_Area_15_1">#REF!</definedName>
    <definedName name="Excel_BuiltIn_Print_Area_2_1">#REF!</definedName>
    <definedName name="Excel_BuiltIn_Print_Area_20_1">#REF!</definedName>
    <definedName name="Excel_BuiltIn_Print_Area_20_1_1">#REF!</definedName>
    <definedName name="Excel_BuiltIn_Print_Area_26">#REF!</definedName>
    <definedName name="Excel_BuiltIn_Print_Area_3">#REF!</definedName>
    <definedName name="Excel_BuiltIn_Print_Area_3_1">#REF!</definedName>
    <definedName name="Excel_BuiltIn_Print_Area_4">#REF!</definedName>
    <definedName name="Excel_BuiltIn_Print_Area_4_1">"$#REF!.$A$1:$M$29"</definedName>
    <definedName name="Excel_BuiltIn_Print_Area_5">"$#REF!.$A$1:$P$16"</definedName>
    <definedName name="Excel_BuiltIn_Print_Area_6">#REF!</definedName>
    <definedName name="Excel_BuiltIn_Print_Area_9">#REF!</definedName>
    <definedName name="Excel_BuiltIn_Print_Area_9_1">#REF!</definedName>
    <definedName name="Excel_BuiltIn_Print_Titles_1_1">#REF!</definedName>
    <definedName name="Excel_BuiltIn_Print_Titles_1_1_1">#REF!</definedName>
    <definedName name="fgdfg">#REF!</definedName>
    <definedName name="FHorizontalAxis">#REF!</definedName>
    <definedName name="fjhjhgh">#REF!</definedName>
    <definedName name="FModelCompany">#REF!</definedName>
    <definedName name="Format">#REF!</definedName>
    <definedName name="FOtherAxes">#REF!</definedName>
    <definedName name="FReportBody">#REF!</definedName>
    <definedName name="FReportTitle">#REF!</definedName>
    <definedName name="FVerticalAxis">#REF!</definedName>
    <definedName name="ghkjk">#REF!</definedName>
    <definedName name="Header">#REF!</definedName>
    <definedName name="hjklhjklhjkl">#REF!</definedName>
    <definedName name="hlčlč">#REF!</definedName>
    <definedName name="hlčlčl">#REF!</definedName>
    <definedName name="hljčl">#REF!</definedName>
    <definedName name="hlkčlh">#REF!</definedName>
    <definedName name="hv">#REF!</definedName>
    <definedName name="i">#REF!</definedName>
    <definedName name="InputAccountRefs">#REF!</definedName>
    <definedName name="InputCells" localSheetId="13">#REF!,#REF!,#REF!,#REF!,#REF!,#REF!,#REF!,#REF!</definedName>
    <definedName name="InputCells">#REF!,#REF!,#REF!,#REF!,#REF!,#REF!,#REF!,#REF!</definedName>
    <definedName name="InputColHeadings">#REF!</definedName>
    <definedName name="InputDataRange">#REF!</definedName>
    <definedName name="Investments_Capital4Q2007">#REF!</definedName>
    <definedName name="jhkljhkkl">#REF!</definedName>
    <definedName name="klčlkkl">#REF!</definedName>
    <definedName name="kvartal1Q2010">#REF!</definedName>
    <definedName name="kvartal2Q2010">#REF!</definedName>
    <definedName name="kvartal42008">#REF!</definedName>
    <definedName name="kvartal42009">#REF!</definedName>
    <definedName name="lkčlklk">#REF!</definedName>
    <definedName name="merira">#REF!</definedName>
    <definedName name="mmm">#REF!</definedName>
    <definedName name="myCols">#REF!</definedName>
    <definedName name="myCube">#REF!</definedName>
    <definedName name="myDatabase">#REF!</definedName>
    <definedName name="myFacts">#REF!</definedName>
    <definedName name="myRows">#REF!</definedName>
    <definedName name="myServer">#REF!</definedName>
    <definedName name="Password">#REF!</definedName>
    <definedName name="Period_PY">#REF!</definedName>
    <definedName name="PERIOD_REF">#REF!</definedName>
    <definedName name="PREPARER">#REF!</definedName>
    <definedName name="_xlnm.Print_Titles" localSheetId="1">BS!$1:$3</definedName>
    <definedName name="_xlnm.Print_Titles" localSheetId="2">BU!$1:$3</definedName>
    <definedName name="_xlnm.Print_Titles" localSheetId="3">'SP1'!$1:$3</definedName>
    <definedName name="_xlnm.Print_Titles" localSheetId="4">'SP2'!$A:$B</definedName>
    <definedName name="_xlnm.Print_Titles" localSheetId="6">'SP4'!$A:$B</definedName>
    <definedName name="_xlnm.Print_Titles" localSheetId="7">'SP5'!$A:$B</definedName>
    <definedName name="_xlnm.Print_Titles" localSheetId="12">'VS1'!$A:$B</definedName>
    <definedName name="Prior_Year" localSheetId="13">#REF!</definedName>
    <definedName name="Prior_Year">#REF!</definedName>
    <definedName name="PY_Accounts_Receivable" localSheetId="13">#REF!</definedName>
    <definedName name="PY_Accounts_Receivable">#REF!</definedName>
    <definedName name="PY_Cash" localSheetId="13">#REF!</definedName>
    <definedName name="PY_Cash">#REF!</definedName>
    <definedName name="PY_Common_Equity">#REF!</definedName>
    <definedName name="PY_Cost_of_Sales">#REF!</definedName>
    <definedName name="PY_Current_Liabilities">#REF!</definedName>
    <definedName name="PY_Depreciation">#REF!</definedName>
    <definedName name="PY_Gross_Profit">#REF!</definedName>
    <definedName name="PY_Inc_Bef_Tax">#REF!</definedName>
    <definedName name="PY_Intangible_Assets">#REF!</definedName>
    <definedName name="PY_Interest_Expense">#REF!</definedName>
    <definedName name="PY_Inventory">#REF!</definedName>
    <definedName name="PY_LIABIL_EQUITY">#REF!</definedName>
    <definedName name="PY_LT_Debt">#REF!</definedName>
    <definedName name="PY_Market_Value_of_Equity">#REF!</definedName>
    <definedName name="PY_Marketable_Sec">#REF!</definedName>
    <definedName name="PY_NET_PROFIT">#REF!</definedName>
    <definedName name="PY_Net_Revenue">#REF!</definedName>
    <definedName name="PY_Operating_Inc">#REF!</definedName>
    <definedName name="PY_Operating_Income">#REF!</definedName>
    <definedName name="PY_Other_Curr_Assets">#REF!</definedName>
    <definedName name="PY_Other_LT_Assets">#REF!</definedName>
    <definedName name="PY_Other_LT_Liabilities">#REF!</definedName>
    <definedName name="PY_Preferred_Stock">#REF!</definedName>
    <definedName name="PY_QUICK_ASSETS">#REF!</definedName>
    <definedName name="PY_Retained_Earnings">#REF!</definedName>
    <definedName name="PY_Tangible_Assets">#REF!</definedName>
    <definedName name="PY_Tangible_Net_Worth">#REF!</definedName>
    <definedName name="PY_Taxes">#REF!</definedName>
    <definedName name="PY_TOTAL_ASSETS">#REF!</definedName>
    <definedName name="PY_TOTAL_CURR_ASSETS">#REF!</definedName>
    <definedName name="PY_TOTAL_DEBT">#REF!</definedName>
    <definedName name="PY_TOTAL_EQUITY">#REF!</definedName>
    <definedName name="PY_Working_Capital">#REF!</definedName>
    <definedName name="PY2_Accounts_Receivable">#REF!</definedName>
    <definedName name="PY2_Cash">#REF!</definedName>
    <definedName name="PY2_Common_Equity">#REF!</definedName>
    <definedName name="PY2_Cost_of_Sales">#REF!</definedName>
    <definedName name="PY2_Current_Liabilities">#REF!</definedName>
    <definedName name="PY2_Depreciation">#REF!</definedName>
    <definedName name="PY2_Gross_Profit">#REF!</definedName>
    <definedName name="PY2_Inc_Bef_Tax">#REF!</definedName>
    <definedName name="PY2_Intangible_Assets">#REF!</definedName>
    <definedName name="PY2_Interest_Expense">#REF!</definedName>
    <definedName name="PY2_Inventory">#REF!</definedName>
    <definedName name="PY2_LIABIL_EQUITY">#REF!</definedName>
    <definedName name="PY2_LT_Debt">#REF!</definedName>
    <definedName name="PY2_Marketable_Sec">#REF!</definedName>
    <definedName name="PY2_NET_PROFIT">#REF!</definedName>
    <definedName name="PY2_Net_Revenue">#REF!</definedName>
    <definedName name="PY2_Operating_Inc">#REF!</definedName>
    <definedName name="PY2_Operating_Income">#REF!</definedName>
    <definedName name="PY2_Other_Curr_Assets">#REF!</definedName>
    <definedName name="PY2_Other_LT_Assets">#REF!</definedName>
    <definedName name="PY2_Other_LT_Liabilities">#REF!</definedName>
    <definedName name="PY2_Preferred_Stock">#REF!</definedName>
    <definedName name="PY2_QUICK_ASSETS">#REF!</definedName>
    <definedName name="PY2_Retained_Earnings">#REF!</definedName>
    <definedName name="PY2_Tangible_Assets">#REF!</definedName>
    <definedName name="PY2_Tangible_Net_Worth">#REF!</definedName>
    <definedName name="PY2_Taxes">#REF!</definedName>
    <definedName name="PY2_TOTAL_ASSETS">#REF!</definedName>
    <definedName name="PY2_TOTAL_CURR_ASSETS">#REF!</definedName>
    <definedName name="PY2_TOTAL_DEBT">#REF!</definedName>
    <definedName name="PY2_TOTAL_EQUITY">#REF!</definedName>
    <definedName name="PY2_Working_Capital">#REF!</definedName>
    <definedName name="range52" localSheetId="13">#REF!</definedName>
    <definedName name="range52">#REF!</definedName>
    <definedName name="range53" localSheetId="13">#REF!</definedName>
    <definedName name="range53">#REF!</definedName>
    <definedName name="range53.2" localSheetId="13">#REF!</definedName>
    <definedName name="range53.2">#REF!</definedName>
    <definedName name="range53.3">#REF!</definedName>
    <definedName name="RawData" localSheetId="13">#REF!</definedName>
    <definedName name="RawData">#REF!</definedName>
    <definedName name="RawHeader" localSheetId="13">#REF!</definedName>
    <definedName name="RawHeader">#REF!</definedName>
    <definedName name="Report_Prefix">#REF!</definedName>
    <definedName name="s" localSheetId="13">#REF!</definedName>
    <definedName name="s">#REF!</definedName>
    <definedName name="sasasda" localSheetId="13">#REF!</definedName>
    <definedName name="sasasda">#REF!</definedName>
    <definedName name="Security" localSheetId="13">#REF!</definedName>
    <definedName name="Security">#REF!</definedName>
    <definedName name="TextRefCopy1" localSheetId="13">#REF!</definedName>
    <definedName name="TextRefCopy1">#REF!</definedName>
    <definedName name="TextRefCopy2" localSheetId="13">#REF!</definedName>
    <definedName name="TextRefCopy2">#REF!</definedName>
    <definedName name="TextRefCopy3" localSheetId="13">#REF!</definedName>
    <definedName name="TextRefCopy3">#REF!</definedName>
    <definedName name="TextRefCopy4">#REF!</definedName>
    <definedName name="TextRefCopy7" localSheetId="13">#REF!</definedName>
    <definedName name="TextRefCopy7">#REF!</definedName>
    <definedName name="TextRefCopy8" localSheetId="13">#REF!</definedName>
    <definedName name="TextRefCopy8">#REF!</definedName>
    <definedName name="TextRefCopyRangeCount" hidden="1">3</definedName>
    <definedName name="UserId" localSheetId="13">#REF!</definedName>
    <definedName name="UserId">#REF!</definedName>
    <definedName name="ValFormulae">#REF!</definedName>
    <definedName name="ValMonths">#REF!</definedName>
    <definedName name="vInvestmentName">#REF!</definedName>
    <definedName name="vMarketValue">#REF!</definedName>
    <definedName name="WinsAuth">#REF!</definedName>
    <definedName name="WP_TITLE">#REF!</definedName>
    <definedName name="Year">#REF!</definedName>
    <definedName name="а" localSheetId="13">#REF!</definedName>
    <definedName name="а">#REF!</definedName>
    <definedName name="Мерита" localSheetId="13">#REF!</definedName>
    <definedName name="Мерита">#REF!</definedName>
    <definedName name="Мерита1" localSheetId="13">#REF!</definedName>
    <definedName name="Мерита1">#REF!</definedName>
    <definedName name="с">#REF!</definedName>
  </definedNames>
  <calcPr calcId="191029"/>
</workbook>
</file>

<file path=xl/calcChain.xml><?xml version="1.0" encoding="utf-8"?>
<calcChain xmlns="http://schemas.openxmlformats.org/spreadsheetml/2006/main">
  <c r="D28" i="15" l="1"/>
  <c r="C28" i="15"/>
  <c r="B28" i="15"/>
  <c r="D25" i="15"/>
  <c r="C8" i="15"/>
  <c r="B8" i="15"/>
  <c r="B4" i="15"/>
  <c r="C4" i="15"/>
  <c r="D27" i="15"/>
  <c r="C26" i="15"/>
  <c r="B26" i="15"/>
  <c r="D24" i="15"/>
  <c r="D23" i="15"/>
  <c r="D22" i="15"/>
  <c r="D21" i="15"/>
  <c r="C20" i="15"/>
  <c r="B20" i="15"/>
  <c r="D19" i="15"/>
  <c r="D18" i="15"/>
  <c r="C17" i="15"/>
  <c r="B17" i="15"/>
  <c r="D16" i="15"/>
  <c r="D15" i="15"/>
  <c r="C14" i="15"/>
  <c r="B14" i="15"/>
  <c r="D13" i="15"/>
  <c r="D12" i="15"/>
  <c r="C11" i="15"/>
  <c r="B11" i="15"/>
  <c r="D10" i="15"/>
  <c r="D9" i="15"/>
  <c r="C6" i="15"/>
  <c r="D7" i="15"/>
  <c r="D5" i="15"/>
  <c r="D26" i="15" l="1"/>
  <c r="D17" i="15"/>
  <c r="D14" i="15"/>
  <c r="D11" i="15"/>
  <c r="D8" i="15"/>
  <c r="B6" i="15"/>
  <c r="D6" i="15" s="1"/>
  <c r="D20" i="15"/>
  <c r="D4" i="15"/>
</calcChain>
</file>

<file path=xl/sharedStrings.xml><?xml version="1.0" encoding="utf-8"?>
<sst xmlns="http://schemas.openxmlformats.org/spreadsheetml/2006/main" count="1644" uniqueCount="1333">
  <si>
    <t>Премија | Број на склучени договори | 100</t>
  </si>
  <si>
    <t>Премија | Бруто полисирана премија | 101</t>
  </si>
  <si>
    <t>Премија | Бруто резерви за преносни премии | 102</t>
  </si>
  <si>
    <t>Штети | Брoј на ликвидирани штети | 200</t>
  </si>
  <si>
    <t>Штети | Бруто исплатени (ликвидирани) штети | 201</t>
  </si>
  <si>
    <t>Штети | Број на резервирани штети | 202</t>
  </si>
  <si>
    <t>Штети | Бруто резерви за настанати и пријавени штети | 203</t>
  </si>
  <si>
    <t>100</t>
  </si>
  <si>
    <t>101</t>
  </si>
  <si>
    <t>102</t>
  </si>
  <si>
    <t>200</t>
  </si>
  <si>
    <t>201</t>
  </si>
  <si>
    <t>202</t>
  </si>
  <si>
    <t>203</t>
  </si>
  <si>
    <t>КЛАСА 01 - Осигурување од последици на несреќен случај - НЕЗГОДА | 01</t>
  </si>
  <si>
    <t>01</t>
  </si>
  <si>
    <t xml:space="preserve">	Осигурување на лица од последици на незгода при и надвор од редовна дејност | 0101</t>
  </si>
  <si>
    <t>0101</t>
  </si>
  <si>
    <t xml:space="preserve">	Осигурување на лица од последици на незгода во моторните возила и при извршување на посебна дејност | 0102</t>
  </si>
  <si>
    <t>0102</t>
  </si>
  <si>
    <t xml:space="preserve">	Осигурување на ученици и студенти од последици на незгода и посебни осигурувања на младина од последици на незгода | 0103</t>
  </si>
  <si>
    <t>0103</t>
  </si>
  <si>
    <t xml:space="preserve">	Осигурување на гости, посетители на приредби, излетници и туристи од последици на незгода | 0104</t>
  </si>
  <si>
    <t>0104</t>
  </si>
  <si>
    <t xml:space="preserve">	Осигурување на потрошувачи, претплатници, корисници на останати јавни услуги и сл. од последици на незгода | 0105</t>
  </si>
  <si>
    <t>0105</t>
  </si>
  <si>
    <t xml:space="preserve">	Останати посебни осигурувања од последици на незгода | 0106</t>
  </si>
  <si>
    <t>0106</t>
  </si>
  <si>
    <t xml:space="preserve">	Задолжително осигурување на патници во јавниот сообраќај од последици на незгода | 0107</t>
  </si>
  <si>
    <t>0107</t>
  </si>
  <si>
    <t xml:space="preserve">	Осигурување на раководители (менаџери) од последици на незгода | 0108</t>
  </si>
  <si>
    <t>0108</t>
  </si>
  <si>
    <t xml:space="preserve">	Останати осигурувања од последици на незгода | 0199</t>
  </si>
  <si>
    <t>0199</t>
  </si>
  <si>
    <t>КЛАСА 02 - Здравствено осигурување | 02</t>
  </si>
  <si>
    <t>02</t>
  </si>
  <si>
    <t xml:space="preserve">	Дополнително здравствено осигурување согласно Законот за доброволно здравствено осигурување | 0201</t>
  </si>
  <si>
    <t>0201</t>
  </si>
  <si>
    <t xml:space="preserve">	Приватно здравствено осигурување согласно Законот за доброволно здравствено осигурување | 0202</t>
  </si>
  <si>
    <t>0202</t>
  </si>
  <si>
    <t xml:space="preserve">	Останати доброволни здравствени осигурувања | 0299</t>
  </si>
  <si>
    <t>0299</t>
  </si>
  <si>
    <t>КЛАСА 03 - Осигурување на моторни возила (каско) | 03</t>
  </si>
  <si>
    <t>03</t>
  </si>
  <si>
    <t xml:space="preserve">	Каско осигурување на моторни возила на сопствен погон | 0301</t>
  </si>
  <si>
    <t>0301</t>
  </si>
  <si>
    <t xml:space="preserve">	Останати осигурувања на моторни возила | 0399</t>
  </si>
  <si>
    <t>0399</t>
  </si>
  <si>
    <t>КЛАСА 04 - Осигурување на шински возила (каско) | 04</t>
  </si>
  <si>
    <t>04</t>
  </si>
  <si>
    <t xml:space="preserve">	Каско осигурување на шински возила | 0401</t>
  </si>
  <si>
    <t>0401</t>
  </si>
  <si>
    <t xml:space="preserve">	Останати осигурувања на шински возила | 0499</t>
  </si>
  <si>
    <t>0499</t>
  </si>
  <si>
    <t>КЛАСА 05 - Осигурување на воздухоплови (каско) | 05</t>
  </si>
  <si>
    <t>05</t>
  </si>
  <si>
    <t xml:space="preserve">	Каско осигурување на воздухоплови | 0501</t>
  </si>
  <si>
    <t>0501</t>
  </si>
  <si>
    <t xml:space="preserve">	Останати осигурувања на воздухоплови | 0599</t>
  </si>
  <si>
    <t>0599</t>
  </si>
  <si>
    <t>КЛАСА 06 - Осигурување на пловни објекти (каско) | 06</t>
  </si>
  <si>
    <t>06</t>
  </si>
  <si>
    <t xml:space="preserve">	Каско осигурување на пловни објекти | 0601</t>
  </si>
  <si>
    <t>0601</t>
  </si>
  <si>
    <t xml:space="preserve">	Останати осигурувања на пловни објекти | 0699</t>
  </si>
  <si>
    <t>0699</t>
  </si>
  <si>
    <t>КЛАСА 07 - Осигурување на стока во превоз (карго) | 07</t>
  </si>
  <si>
    <t>07</t>
  </si>
  <si>
    <t xml:space="preserve">	Осигурување на стока во меѓународен превоз | 0701</t>
  </si>
  <si>
    <t>0701</t>
  </si>
  <si>
    <t xml:space="preserve">	Осигурување на стока во домашен превоз | 0702</t>
  </si>
  <si>
    <t>0702</t>
  </si>
  <si>
    <t xml:space="preserve">	Останати осигурувања на стока во превоз | 0799</t>
  </si>
  <si>
    <t>0799</t>
  </si>
  <si>
    <t>КЛАСА 08 - Осигурување на имот од пожар и природни непогоди | 08</t>
  </si>
  <si>
    <t>08</t>
  </si>
  <si>
    <t xml:space="preserve">	Осигурување на имот на физички лица | 0801</t>
  </si>
  <si>
    <t>0801</t>
  </si>
  <si>
    <t xml:space="preserve">		Осигурување на посеви и плодови | 080101</t>
  </si>
  <si>
    <t>080101</t>
  </si>
  <si>
    <t xml:space="preserve">		Осигурување на животни | 080102</t>
  </si>
  <si>
    <t>080102</t>
  </si>
  <si>
    <t xml:space="preserve">		Осигурување на објекти во градба и монтажа | 080103</t>
  </si>
  <si>
    <t>080103</t>
  </si>
  <si>
    <t xml:space="preserve">		Осигурување на градби и/или нивна содржина (освен 080105) | 080104</t>
  </si>
  <si>
    <t>080104</t>
  </si>
  <si>
    <t xml:space="preserve">		Домаќинско осигурување | 080105</t>
  </si>
  <si>
    <t>080105</t>
  </si>
  <si>
    <t xml:space="preserve">		Останати осигурувања на имот на физички лица | 080199</t>
  </si>
  <si>
    <t>080199</t>
  </si>
  <si>
    <t xml:space="preserve">	Осигурување на имот на правни лица | 0802</t>
  </si>
  <si>
    <t>0802</t>
  </si>
  <si>
    <t xml:space="preserve">		Осигурување на посеви и плодови | 080201</t>
  </si>
  <si>
    <t>080201</t>
  </si>
  <si>
    <t xml:space="preserve">		Осигурување на животни | 080202</t>
  </si>
  <si>
    <t>080202</t>
  </si>
  <si>
    <t xml:space="preserve">		Осигурување на објекти во градба и монтажа | 080203</t>
  </si>
  <si>
    <t>080203</t>
  </si>
  <si>
    <t xml:space="preserve">		Осигурување на градби и/или нивна содржина (освен 080205 и 080206) | 080204</t>
  </si>
  <si>
    <t>080204</t>
  </si>
  <si>
    <t xml:space="preserve">		Осигурување на имот на електроенергетски претпријатија | 080205</t>
  </si>
  <si>
    <t>080205</t>
  </si>
  <si>
    <t xml:space="preserve">		Осигурување на имот на телекомуникациски претпријатија | 080206</t>
  </si>
  <si>
    <t>080206</t>
  </si>
  <si>
    <t xml:space="preserve">		Останати осигурувања на имот на правни лица | 080299</t>
  </si>
  <si>
    <t>080299</t>
  </si>
  <si>
    <t>КЛАСА 09 - Други осигурувања на имот | 09</t>
  </si>
  <si>
    <t>09</t>
  </si>
  <si>
    <t xml:space="preserve">	Осигурување на имот на физички лица | 0901</t>
  </si>
  <si>
    <t>0901</t>
  </si>
  <si>
    <t xml:space="preserve">		Осигурување на посеви и плодови | 090101</t>
  </si>
  <si>
    <t>090101</t>
  </si>
  <si>
    <t xml:space="preserve">		Осигурување на животни | 090102</t>
  </si>
  <si>
    <t>090102</t>
  </si>
  <si>
    <t xml:space="preserve">		Осигурување на објекти во градба и монтажа | 090103</t>
  </si>
  <si>
    <t>090103</t>
  </si>
  <si>
    <t xml:space="preserve">		Осигурување на градби и/или нивна содржина (освен 090105) | 090104</t>
  </si>
  <si>
    <t>090104</t>
  </si>
  <si>
    <t xml:space="preserve">		Домаќинско осигурување | 090105</t>
  </si>
  <si>
    <t>090105</t>
  </si>
  <si>
    <t xml:space="preserve">		Останати осигурувања на имот на физички лица | 090199</t>
  </si>
  <si>
    <t>090199</t>
  </si>
  <si>
    <t xml:space="preserve">	Осигурување на имот на правни лица | 0902</t>
  </si>
  <si>
    <t>0902</t>
  </si>
  <si>
    <t xml:space="preserve">		Осигурување на посеви и плодови | 090201</t>
  </si>
  <si>
    <t>090201</t>
  </si>
  <si>
    <t xml:space="preserve">		Осигурување на животни | 090202</t>
  </si>
  <si>
    <t>090202</t>
  </si>
  <si>
    <t xml:space="preserve">		Осигурување на објекти во градба и монтажа | 090203</t>
  </si>
  <si>
    <t>090203</t>
  </si>
  <si>
    <t xml:space="preserve">		Осигурување на градби и/или нивна содржина (освен 090205 и 090206) | 090204</t>
  </si>
  <si>
    <t>090204</t>
  </si>
  <si>
    <t xml:space="preserve">		Осигурување на имот на електроенергетски претпријатија | 090205</t>
  </si>
  <si>
    <t>090205</t>
  </si>
  <si>
    <t xml:space="preserve">		Осигурување на имот на телекомуникациски претпријатија | 090206</t>
  </si>
  <si>
    <t>090206</t>
  </si>
  <si>
    <t xml:space="preserve">		Останати осигурувања на имот на правни лица | 090299</t>
  </si>
  <si>
    <t>090299</t>
  </si>
  <si>
    <t>КЛАСА 08+09 - Осигурување на имот | 89</t>
  </si>
  <si>
    <t>89</t>
  </si>
  <si>
    <t xml:space="preserve">	Осигурување на имот на физички лица | 8901</t>
  </si>
  <si>
    <t>8901</t>
  </si>
  <si>
    <t xml:space="preserve">		Осигурување на посеви и плодови | 890101</t>
  </si>
  <si>
    <t>890101</t>
  </si>
  <si>
    <t xml:space="preserve">		Осигурување на животни | 890102</t>
  </si>
  <si>
    <t>890102</t>
  </si>
  <si>
    <t xml:space="preserve">		Осигурување на објекти во градба и монтажа | 890103</t>
  </si>
  <si>
    <t>890103</t>
  </si>
  <si>
    <t xml:space="preserve">		Осигурување на градби и/или нивна содржина (освен 890105) | 890104</t>
  </si>
  <si>
    <t>890104</t>
  </si>
  <si>
    <t xml:space="preserve">		Домаќинско осигурување | 890105</t>
  </si>
  <si>
    <t>890105</t>
  </si>
  <si>
    <t xml:space="preserve">		Останати осигурувања на имот на физички лица | 890199</t>
  </si>
  <si>
    <t>890199</t>
  </si>
  <si>
    <t xml:space="preserve">	Осигурување на имот на правни лица | 8902</t>
  </si>
  <si>
    <t>8902</t>
  </si>
  <si>
    <t xml:space="preserve">		Осигурување на посеви и плодови | 890201</t>
  </si>
  <si>
    <t>890201</t>
  </si>
  <si>
    <t xml:space="preserve">		Осигурување на животни | 890202</t>
  </si>
  <si>
    <t>890202</t>
  </si>
  <si>
    <t xml:space="preserve">		Осигурување на објекти во градба и монтажа | 890203</t>
  </si>
  <si>
    <t>890203</t>
  </si>
  <si>
    <t xml:space="preserve">		Осигурување на градби и/или нивна содржина (освен 890205 и 890206) | 890204</t>
  </si>
  <si>
    <t>890204</t>
  </si>
  <si>
    <t xml:space="preserve">		Осигурување на имот на електроенергетски претпријатија | 890205</t>
  </si>
  <si>
    <t>890205</t>
  </si>
  <si>
    <t xml:space="preserve">		Осигурување на имот на телекомуникациски претпријатија | 890206</t>
  </si>
  <si>
    <t>890206</t>
  </si>
  <si>
    <t xml:space="preserve">		Останати осигурувања на имот на правни лица | 890299</t>
  </si>
  <si>
    <t>890299</t>
  </si>
  <si>
    <t>КЛАСА 10 - Осигурување од одговорност од употреба на моторни возила | 10</t>
  </si>
  <si>
    <t>10</t>
  </si>
  <si>
    <t xml:space="preserve">	Задолжително осигурување на сопственици односно корисници на моторни возила од одговорност за штети на трети лица (ЗАО) | 1001</t>
  </si>
  <si>
    <t>1001</t>
  </si>
  <si>
    <t xml:space="preserve">		Патнички автомобили | 100101</t>
  </si>
  <si>
    <t>100101</t>
  </si>
  <si>
    <t xml:space="preserve">		Товарни  возила | 100102</t>
  </si>
  <si>
    <t>100102</t>
  </si>
  <si>
    <t xml:space="preserve">		Автобуси | 100103</t>
  </si>
  <si>
    <t>100103</t>
  </si>
  <si>
    <t xml:space="preserve">		Влечни возила | 100104</t>
  </si>
  <si>
    <t>100104</t>
  </si>
  <si>
    <t xml:space="preserve">		Специјални возила | 100105</t>
  </si>
  <si>
    <t>100105</t>
  </si>
  <si>
    <t xml:space="preserve">		Моторцикли и скутери | 100106</t>
  </si>
  <si>
    <t>100106</t>
  </si>
  <si>
    <t xml:space="preserve">		Приклучни возила | 100107</t>
  </si>
  <si>
    <t>100107</t>
  </si>
  <si>
    <t xml:space="preserve">		Работни моторни возила | 100108</t>
  </si>
  <si>
    <t>100108</t>
  </si>
  <si>
    <t xml:space="preserve">		Возила за време на пробни возења и престој во складишта | 100109</t>
  </si>
  <si>
    <t>100109</t>
  </si>
  <si>
    <t xml:space="preserve">		Возила за време на доопремување на сопствени оски (пер акс) | 100110</t>
  </si>
  <si>
    <t>100110</t>
  </si>
  <si>
    <t xml:space="preserve">		Моторни возила со пробни таблици | 100111</t>
  </si>
  <si>
    <t>100111</t>
  </si>
  <si>
    <t xml:space="preserve">		Возила за време на поправка во автомеханичарски и авторемонтни работилници и во работилници за перење и подмачкување | 100112</t>
  </si>
  <si>
    <t>100112</t>
  </si>
  <si>
    <t xml:space="preserve">		Возила со посебни регистарски ознаки кои се во промет на територија на РМ | 100113</t>
  </si>
  <si>
    <t>100113</t>
  </si>
  <si>
    <t xml:space="preserve">	Зелен картон (ЗК) | 1002</t>
  </si>
  <si>
    <t>1002</t>
  </si>
  <si>
    <t xml:space="preserve">		Патнички автомобили | 100201</t>
  </si>
  <si>
    <t>100201</t>
  </si>
  <si>
    <t xml:space="preserve">		Товарни  возила | 100202</t>
  </si>
  <si>
    <t>100202</t>
  </si>
  <si>
    <t xml:space="preserve">		Автобуси | 100203</t>
  </si>
  <si>
    <t>100203</t>
  </si>
  <si>
    <t xml:space="preserve">		Влечни возила | 100204</t>
  </si>
  <si>
    <t>100204</t>
  </si>
  <si>
    <t xml:space="preserve">		Специјални возила | 100205</t>
  </si>
  <si>
    <t>100205</t>
  </si>
  <si>
    <t xml:space="preserve">		Моторцикли и скутери | 100206</t>
  </si>
  <si>
    <t>100206</t>
  </si>
  <si>
    <t xml:space="preserve">		Приклучни возила | 100207</t>
  </si>
  <si>
    <t>100207</t>
  </si>
  <si>
    <t xml:space="preserve">		Работни моторни возила | 100208</t>
  </si>
  <si>
    <t>100208</t>
  </si>
  <si>
    <t xml:space="preserve">	Гранично осигурување (ГР) | 1003</t>
  </si>
  <si>
    <t>1003</t>
  </si>
  <si>
    <t xml:space="preserve">		Патнички автомобили | 100301</t>
  </si>
  <si>
    <t>100301</t>
  </si>
  <si>
    <t xml:space="preserve">		Товарни  возила | 100302</t>
  </si>
  <si>
    <t>100302</t>
  </si>
  <si>
    <t xml:space="preserve">		Автобуси | 100303</t>
  </si>
  <si>
    <t>100303</t>
  </si>
  <si>
    <t xml:space="preserve">		Влечни возила | 100304</t>
  </si>
  <si>
    <t>100304</t>
  </si>
  <si>
    <t xml:space="preserve">		Специјални возила | 100305</t>
  </si>
  <si>
    <t>100305</t>
  </si>
  <si>
    <t xml:space="preserve">		Моторцикли и скутери | 100306</t>
  </si>
  <si>
    <t>100306</t>
  </si>
  <si>
    <t xml:space="preserve">		Приклучни возила | 100307</t>
  </si>
  <si>
    <t>100307</t>
  </si>
  <si>
    <t xml:space="preserve">		Работни моторни возила | 100308</t>
  </si>
  <si>
    <t>100308</t>
  </si>
  <si>
    <t xml:space="preserve">	Доброволно осигурување на сопственици, односно корисници на моторни возила од одговорност за штети на трети лица | 1004</t>
  </si>
  <si>
    <t>1004</t>
  </si>
  <si>
    <t xml:space="preserve">	Осигурување од одговорност на возачот за примена роба за превоз во патен сообраќај | 1005</t>
  </si>
  <si>
    <t>1005</t>
  </si>
  <si>
    <t xml:space="preserve">	Останати осигурувања од одговорност од употреба на моторни возила | 1099</t>
  </si>
  <si>
    <t>1099</t>
  </si>
  <si>
    <t>КЛАСА 11 - Осигурување од одговорност од употреба на воздухоплови | 11</t>
  </si>
  <si>
    <t>11</t>
  </si>
  <si>
    <t xml:space="preserve">	Задолжително осигурување на сопственици, односно корисници на воздухоплови од одговорност за штети на трети лица | 1101</t>
  </si>
  <si>
    <t>1101</t>
  </si>
  <si>
    <t xml:space="preserve">	Осигурување од одговорност на сопственикот, односно корисникот на воздухоплови за стока примена за превоз | 1102</t>
  </si>
  <si>
    <t>1102</t>
  </si>
  <si>
    <t xml:space="preserve">	Останати осигурувања од одговорност од употреба на воздухоплови | 1199</t>
  </si>
  <si>
    <t>1199</t>
  </si>
  <si>
    <t>КЛАСА 12 - Осигурување од одговорност од употреба на пловни објекти | 12</t>
  </si>
  <si>
    <t>12</t>
  </si>
  <si>
    <t xml:space="preserve">	Задолжително осигурување на сопственици односно корисници на пловни објекти од одговорност за штети на трети лица | 1201</t>
  </si>
  <si>
    <t>1201</t>
  </si>
  <si>
    <t xml:space="preserve">	Осигурување од одговорност на сопственикот, односно корисникот на пловни објекти за стока примена за превоз | 1202</t>
  </si>
  <si>
    <t>1202</t>
  </si>
  <si>
    <t xml:space="preserve">	Останати осигурувања од одговорност од употреба на пловни објекти | 1299</t>
  </si>
  <si>
    <t>1299</t>
  </si>
  <si>
    <t>КЛАСА 13 - Општо осигурување од одговорност | 13</t>
  </si>
  <si>
    <t>13</t>
  </si>
  <si>
    <t xml:space="preserve">	Осигурување од одговорност на изведувачи на градежни и монтажни работи | 1301</t>
  </si>
  <si>
    <t>1301</t>
  </si>
  <si>
    <t xml:space="preserve">	Осигурување од одговорност на домаќинства | 1302</t>
  </si>
  <si>
    <t>1302</t>
  </si>
  <si>
    <t xml:space="preserve">	Осигурување од одговорност во филмска индустрија | 1303</t>
  </si>
  <si>
    <t>1303</t>
  </si>
  <si>
    <t xml:space="preserve">	Осигурување од одговорност во железничкиот сообраќај | 1304</t>
  </si>
  <si>
    <t>1304</t>
  </si>
  <si>
    <t xml:space="preserve">	Осигурување од одговорност на произведувачи, продавачи и добавувачи | 1305</t>
  </si>
  <si>
    <t>1305</t>
  </si>
  <si>
    <t xml:space="preserve">	Останати осигурувања од општа одговорност | 1306</t>
  </si>
  <si>
    <t>1306</t>
  </si>
  <si>
    <t xml:space="preserve">	Осигурување од одговорност на проектанти | 1307</t>
  </si>
  <si>
    <t>1307</t>
  </si>
  <si>
    <t xml:space="preserve">	Осигурување од одговорност на адвокати | 1308</t>
  </si>
  <si>
    <t>1308</t>
  </si>
  <si>
    <t xml:space="preserve">	Осигурување од одговорност на нотари | 1309</t>
  </si>
  <si>
    <t>1309</t>
  </si>
  <si>
    <t xml:space="preserve">	Осигурување од одговорност на друштва за ревизија | 1310</t>
  </si>
  <si>
    <t>1310</t>
  </si>
  <si>
    <t xml:space="preserve">	Осигурување од одговорност на осигурително брокерски друштва и друштва за застапување во осигурувањето | 1311</t>
  </si>
  <si>
    <t>1311</t>
  </si>
  <si>
    <t xml:space="preserve">	Осигурување од одговорност на стечајни управители | 1312</t>
  </si>
  <si>
    <t>1312</t>
  </si>
  <si>
    <t xml:space="preserve">	Осигурување од одговорност на шпедитери во домашен превоз | 1313</t>
  </si>
  <si>
    <t>1313</t>
  </si>
  <si>
    <t xml:space="preserve">	Осигурување од одговорност на шпедитери во меѓународен превоз | 1314</t>
  </si>
  <si>
    <t>1314</t>
  </si>
  <si>
    <t xml:space="preserve">	Осигурување од одговорност на издавачи на сертификати | 1315</t>
  </si>
  <si>
    <t>1315</t>
  </si>
  <si>
    <t xml:space="preserve">	Осигурување од одговорност за извршување на дејноста управување со недвижности | 1316</t>
  </si>
  <si>
    <t>1316</t>
  </si>
  <si>
    <t xml:space="preserve">	Осигурување од одговорност за извршување на лекарска, стоматолошка и фармацевтска дејност | 1317</t>
  </si>
  <si>
    <t>1317</t>
  </si>
  <si>
    <t xml:space="preserve">	Осигурување од одговорност за вршење туристичка дејност | 1318</t>
  </si>
  <si>
    <t>1318</t>
  </si>
  <si>
    <t xml:space="preserve">	Останати осигурувања од професионална одговорност | 1388</t>
  </si>
  <si>
    <t>1388</t>
  </si>
  <si>
    <t xml:space="preserve">	Останато општо осигурување од одговорност | 1399</t>
  </si>
  <si>
    <t>1399</t>
  </si>
  <si>
    <t>КЛАСА 14 - Осигурување на кредити | 14</t>
  </si>
  <si>
    <t>14</t>
  </si>
  <si>
    <t xml:space="preserve">	Осигурување на кредити и заеми дадени на физички лица | 1401</t>
  </si>
  <si>
    <t>1401</t>
  </si>
  <si>
    <t xml:space="preserve">	Осигурување на кредити и заеми дадени на правни лица | 1402</t>
  </si>
  <si>
    <t>1402</t>
  </si>
  <si>
    <t xml:space="preserve">	Осигурувања на побарувања од работи на финансиски лизинг | 1403</t>
  </si>
  <si>
    <t>1403</t>
  </si>
  <si>
    <t xml:space="preserve">	Останати осигурувања на кредити | 1499</t>
  </si>
  <si>
    <t>1499</t>
  </si>
  <si>
    <t>КЛАСА 15 - Осигурување на гаранции | 15</t>
  </si>
  <si>
    <t>15</t>
  </si>
  <si>
    <t xml:space="preserve">	Осигурување на гаранции за ТИР карнети | 1501</t>
  </si>
  <si>
    <t>1501</t>
  </si>
  <si>
    <t xml:space="preserve">	Останати осигурувања на гаранции | 1599</t>
  </si>
  <si>
    <t>1599</t>
  </si>
  <si>
    <t>КЛАСА 16 - Осигурување од финансиски загуби | 16</t>
  </si>
  <si>
    <t>16</t>
  </si>
  <si>
    <t xml:space="preserve">	Осигурување на загубен приход поради ризик од пожар и други опасности | 1601</t>
  </si>
  <si>
    <t>1601</t>
  </si>
  <si>
    <t xml:space="preserve">	Осигурување на загубен приход поради неспособност за вршење на работна дејност | 1602</t>
  </si>
  <si>
    <t>1602</t>
  </si>
  <si>
    <t xml:space="preserve">	Осигурување на штети поради откуп на фалсификувани странски средства за плаќање | 1603</t>
  </si>
  <si>
    <t>1603</t>
  </si>
  <si>
    <t xml:space="preserve">	Осигурување од откажување на настани и приредби | 1604</t>
  </si>
  <si>
    <t>1604</t>
  </si>
  <si>
    <t xml:space="preserve">	Останати осигурувања на финансиски загуби | 1699</t>
  </si>
  <si>
    <t>1699</t>
  </si>
  <si>
    <t>КЛАСА 17 - Осигурување на правна заштита | 17</t>
  </si>
  <si>
    <t>17</t>
  </si>
  <si>
    <t xml:space="preserve">	Осигурување на трошоци за правна помош и судски спорови | 1701</t>
  </si>
  <si>
    <t>1701</t>
  </si>
  <si>
    <t xml:space="preserve">	Останати осигурувања на правна заштита | 1799</t>
  </si>
  <si>
    <t>1799</t>
  </si>
  <si>
    <t>КЛАСА 18 - Осигурување на туристичка помош | 18</t>
  </si>
  <si>
    <t>18</t>
  </si>
  <si>
    <t xml:space="preserve">	Патничко осигурување | 1801</t>
  </si>
  <si>
    <t>1801</t>
  </si>
  <si>
    <t xml:space="preserve">	Патничко осигурување за странци при патување или привремен престој во Р.Македонија | 1802</t>
  </si>
  <si>
    <t>1802</t>
  </si>
  <si>
    <t xml:space="preserve">	Осигурување од откажување на туристички патувања | 1803</t>
  </si>
  <si>
    <t>1803</t>
  </si>
  <si>
    <t xml:space="preserve">	Останати осигурувања на туристичка помош | 1899</t>
  </si>
  <si>
    <t>1899</t>
  </si>
  <si>
    <t>ВКУПНО | 0000</t>
  </si>
  <si>
    <t>0000</t>
  </si>
  <si>
    <t>Останати осигурувања од одговорност од употреба на моторни возила | 1099</t>
  </si>
  <si>
    <t>Осигурување од одговорност на возачот за примена роба за превоз во патен сообраќај | 1005</t>
  </si>
  <si>
    <t>Доброволно осигурување на сопственици, односно корисници на моторни возила од одговорност за штети на трети лица | 1004</t>
  </si>
  <si>
    <t xml:space="preserve">	Работни моторни возила | 100308</t>
  </si>
  <si>
    <t xml:space="preserve">	Приклучни возила | 100307</t>
  </si>
  <si>
    <t xml:space="preserve">	Моторцикли и скутери | 100306</t>
  </si>
  <si>
    <t xml:space="preserve">	Специјални возила | 100305</t>
  </si>
  <si>
    <t xml:space="preserve">	Влечни возила | 100304</t>
  </si>
  <si>
    <t xml:space="preserve">	Автобуси | 100303</t>
  </si>
  <si>
    <t xml:space="preserve">	Товарни  возила | 100302</t>
  </si>
  <si>
    <t xml:space="preserve">	Патнички автомобили | 100301</t>
  </si>
  <si>
    <t>Гранично осигурување (ГР) | 1003</t>
  </si>
  <si>
    <t xml:space="preserve">	Работни моторни возила | 100208</t>
  </si>
  <si>
    <t xml:space="preserve">	Приклучни возила | 100207</t>
  </si>
  <si>
    <t xml:space="preserve">	Моторцикли и скутери | 100206</t>
  </si>
  <si>
    <t xml:space="preserve">	Специјални возила | 100205</t>
  </si>
  <si>
    <t xml:space="preserve">	Влечни возила | 100204</t>
  </si>
  <si>
    <t xml:space="preserve">	Автобуси | 100203</t>
  </si>
  <si>
    <t xml:space="preserve">	Товарни  возила | 100202</t>
  </si>
  <si>
    <t xml:space="preserve">	Патнички автомобили | 100201</t>
  </si>
  <si>
    <t>Зелен картон (ЗК) | 1002</t>
  </si>
  <si>
    <t xml:space="preserve">	Возила со посебни регистарски ознаки кои се во промет на територија на РМ | 100113</t>
  </si>
  <si>
    <t xml:space="preserve">	Возила за време на поправка во автомеханичарски и авторемонтни работилници и во работилници за перење и подмачкување | 100112</t>
  </si>
  <si>
    <t xml:space="preserve">	Моторни возила со пробни таблици | 100111</t>
  </si>
  <si>
    <t xml:space="preserve">	Возила за време на доопремување на сопствени оски (пер акс) | 100110</t>
  </si>
  <si>
    <t xml:space="preserve">	Возила за време на пробни возења и престој во складишта | 100109</t>
  </si>
  <si>
    <t xml:space="preserve">	Работни моторни возила | 100108</t>
  </si>
  <si>
    <t xml:space="preserve">	Приклучни возила | 100107</t>
  </si>
  <si>
    <t xml:space="preserve">	Моторцикли и скутери | 100106</t>
  </si>
  <si>
    <t xml:space="preserve">	Специјални возила | 100105</t>
  </si>
  <si>
    <t xml:space="preserve">	Влечни возила | 100104</t>
  </si>
  <si>
    <t xml:space="preserve">	Автобуси | 100103</t>
  </si>
  <si>
    <t xml:space="preserve">	Товарни  возила | 100102</t>
  </si>
  <si>
    <t xml:space="preserve">	Патнички автомобили | 100101</t>
  </si>
  <si>
    <t>Задолжително осигурување на сопственици односно корисници на моторни возила од одговорност за штети на трети лица (ЗАО) | 1001</t>
  </si>
  <si>
    <t>217</t>
  </si>
  <si>
    <t>216</t>
  </si>
  <si>
    <t>215</t>
  </si>
  <si>
    <t>214</t>
  </si>
  <si>
    <t>213</t>
  </si>
  <si>
    <t>212</t>
  </si>
  <si>
    <t>211</t>
  </si>
  <si>
    <t>210</t>
  </si>
  <si>
    <t>209</t>
  </si>
  <si>
    <t>208</t>
  </si>
  <si>
    <t>105r</t>
  </si>
  <si>
    <t>206</t>
  </si>
  <si>
    <t>205</t>
  </si>
  <si>
    <t>204</t>
  </si>
  <si>
    <t>106</t>
  </si>
  <si>
    <t>105</t>
  </si>
  <si>
    <t>104</t>
  </si>
  <si>
    <t>103</t>
  </si>
  <si>
    <t>Останати приходи | 217</t>
  </si>
  <si>
    <t>Останати осигурително технички приходи | 216</t>
  </si>
  <si>
    <t>Наплатени регресни побарувања и спасени остатоци | 215</t>
  </si>
  <si>
    <t>Провизија примена од реосигурителот | 214</t>
  </si>
  <si>
    <t>Вредносно усогласување на побарувањата по основ на премија | 213</t>
  </si>
  <si>
    <t>Останати трошоци | 212</t>
  </si>
  <si>
    <t>Останати осигурително технички трошоци | 211</t>
  </si>
  <si>
    <t>Трошоци за провизија | 210</t>
  </si>
  <si>
    <t>Еквилизациона резерва | 209</t>
  </si>
  <si>
    <t>Резерви за индиректни трошоци за обработка на штети | 208</t>
  </si>
  <si>
    <t>Резерви за неистечени ризици - дел од реосиг. и/или соосиг. | 105r</t>
  </si>
  <si>
    <t>Резерви за штети - дел од реосиг. и/или соосиг. | 206</t>
  </si>
  <si>
    <t>Бруто резерви за настанати но непријавени штети | 205</t>
  </si>
  <si>
    <t>Бруто резерви за настанати и пријавени штети | 204</t>
  </si>
  <si>
    <t>Број на резервирани штети | 203</t>
  </si>
  <si>
    <t>Бруто исплатени (ликвидирани) штети - дел од реосиг. и/или соосиг. | 202</t>
  </si>
  <si>
    <t>Бруто исплатени (ликвидирани) штети | 201</t>
  </si>
  <si>
    <t>Број на ликвидирани штети | 200</t>
  </si>
  <si>
    <t>Резерви за преносни премии -дел од реосиг. и/или соосиг. | 106</t>
  </si>
  <si>
    <t>Бруто резерви за неистечени ризици | 105</t>
  </si>
  <si>
    <t>Бруто резерви за преносни премии | 104</t>
  </si>
  <si>
    <t>Tехничка премија | 103</t>
  </si>
  <si>
    <t>Премија предадена во реосигурување и/или соосигурување | 102</t>
  </si>
  <si>
    <t>Бруто полисирана премија | 101</t>
  </si>
  <si>
    <t>Број на склучени договори | 100</t>
  </si>
  <si>
    <t>137</t>
  </si>
  <si>
    <t>Ј. ВОН-БИЛАНСНА ЕВИДЕНЦИЈА - ПАСИВА | 137</t>
  </si>
  <si>
    <t>136</t>
  </si>
  <si>
    <t>И. ВКУПНА ПАСИВА А+Б+В+Г+Д+Ѓ+Е+Ж+З+Ѕ | 136</t>
  </si>
  <si>
    <t>135</t>
  </si>
  <si>
    <t>Ѕ. НЕТЕКОВНИ ОБВРСКИ  ВО ВРСКА СО НЕТЕКОВНИ СРЕДСТВА КОИ СЕ ЧУВААТ ЗА ПРОДАЖБА И ПРЕКИНАТИ РАБОТЕЊА | 135</t>
  </si>
  <si>
    <t>134</t>
  </si>
  <si>
    <t>З. ПАСИВНИ ВРЕМЕНСКИ РАГРАНИЧУВАЊА | 134</t>
  </si>
  <si>
    <t>133</t>
  </si>
  <si>
    <t xml:space="preserve">		3. Останати обврски | 133</t>
  </si>
  <si>
    <t>132</t>
  </si>
  <si>
    <t xml:space="preserve">		2. Обврски по основ на финансиски вложувања | 132</t>
  </si>
  <si>
    <t>131</t>
  </si>
  <si>
    <t xml:space="preserve">		1. Останати обврски од непосредни работи на осигурување | 131</t>
  </si>
  <si>
    <t>130</t>
  </si>
  <si>
    <t xml:space="preserve">	III. ОСТАНАТИ ОБВРСКИ (131+132+133) | 130</t>
  </si>
  <si>
    <t>129</t>
  </si>
  <si>
    <t xml:space="preserve">		3. Останати обврски од работи на соосигурување и реосигурување | 129</t>
  </si>
  <si>
    <t>128</t>
  </si>
  <si>
    <t xml:space="preserve">		2. Обврски по основ на учество во надомест на штети | 128</t>
  </si>
  <si>
    <t>127</t>
  </si>
  <si>
    <t xml:space="preserve">		1. Обврски по основ на премија за соосигурување и реосигурување | 127</t>
  </si>
  <si>
    <t>126</t>
  </si>
  <si>
    <t xml:space="preserve">	II. ОБВРСКИ ОД РАБОТИ НА СООСИГУРУВАЊЕ И РЕОСИГУРУВАЊЕ (127+128+129) | 126</t>
  </si>
  <si>
    <t>125</t>
  </si>
  <si>
    <t xml:space="preserve">		3. Останати обврски од непосредни работи на осигурување | 125</t>
  </si>
  <si>
    <t>124</t>
  </si>
  <si>
    <t xml:space="preserve">		2. Обврски спрема застапници и посредници | 124</t>
  </si>
  <si>
    <t>123</t>
  </si>
  <si>
    <t xml:space="preserve">		1. Обврски спрема осигуреници | 123</t>
  </si>
  <si>
    <t>122</t>
  </si>
  <si>
    <t xml:space="preserve">	I. ОБВРСКИ ОД НЕПОСРЕДНИ РАБОТИ НА ОСИГУРУВАЊЕ (123+124+125) | 122</t>
  </si>
  <si>
    <t>121</t>
  </si>
  <si>
    <t>Ж. ОБВРСКИ  (122+126+130) | 121</t>
  </si>
  <si>
    <t>120</t>
  </si>
  <si>
    <t>Е. ОБВРСКИ КОИ ПРОИЗЛЕГУВААТ ОД ДЕПОЗИТИ НА ДРУШТВА ЗА РЕОСИГУРУВАЊЕ КАЈ ЦЕДЕНТИ, ПО ОСНОВ НА ДОГОВОРИ ЗА РЕОСИГУРУВАЊЕ | 120</t>
  </si>
  <si>
    <t>119</t>
  </si>
  <si>
    <t xml:space="preserve">		2. Тековни даночни обврски | 119</t>
  </si>
  <si>
    <t>118</t>
  </si>
  <si>
    <t xml:space="preserve">		1. Одложени даночни обврски | 118</t>
  </si>
  <si>
    <t>117</t>
  </si>
  <si>
    <t>Ѓ.ОДЛОЖЕНИ И ТЕКОВНИ ДАНОЧНИ ОБВРСКИ (118+119) | 117</t>
  </si>
  <si>
    <t>116</t>
  </si>
  <si>
    <t xml:space="preserve">		2. Останати резерви | 116</t>
  </si>
  <si>
    <t>115</t>
  </si>
  <si>
    <t xml:space="preserve">		1. Резерви за вработени | 115</t>
  </si>
  <si>
    <t>114</t>
  </si>
  <si>
    <t>Д. ОСТАНАТИ РЕЗЕРВИ (115+116) | 114</t>
  </si>
  <si>
    <t>113</t>
  </si>
  <si>
    <t>Г. БРУТО ТЕХНИЧКИ РЕЗЕРВИ ВО ОДНОС НА ДОГОВОРИ КАЈ КОИ ОСИГУРЕНИКОТ ГО ПРЕВЗЕМА ИНВЕСТИЦИСКИОТ РИЗИК | 113</t>
  </si>
  <si>
    <t>112</t>
  </si>
  <si>
    <t xml:space="preserve">	VI. Бруто останати технички резерви | 112</t>
  </si>
  <si>
    <t>111</t>
  </si>
  <si>
    <t xml:space="preserve">	V. Бруто еквилизациона резерва | 111</t>
  </si>
  <si>
    <t>110</t>
  </si>
  <si>
    <t xml:space="preserve">	IV. Бруто резерви за бонуси и попусти | 110</t>
  </si>
  <si>
    <t>109</t>
  </si>
  <si>
    <t xml:space="preserve">	III. Бруто резерви за штети | 109</t>
  </si>
  <si>
    <t>108</t>
  </si>
  <si>
    <t xml:space="preserve">	II. Бруто математичка резерва | 108</t>
  </si>
  <si>
    <t>107</t>
  </si>
  <si>
    <t xml:space="preserve">	I. Бруто резерви за преносни премии | 107</t>
  </si>
  <si>
    <t>В. БРУТО ТЕХНИЧКИ РЕЗЕРВИ  (107+108+109+110+111+112) | 106</t>
  </si>
  <si>
    <t>Б. СУБОРДИНИРАНИ ОБВРСКИ | 105</t>
  </si>
  <si>
    <t xml:space="preserve">	VIII.  ЗАГУБА ЗА ТЕКОВНИОТ ПРЕСМЕТКОВЕН ПЕРИОД | 104</t>
  </si>
  <si>
    <t xml:space="preserve">	VII. ДОБИВКА ЗА ТЕКОВНИОТ ПРЕСМЕТКОВЕН ПЕРИОД | 103</t>
  </si>
  <si>
    <t xml:space="preserve">	VI. ПРЕНЕСЕНА ЗАГУБА | 102</t>
  </si>
  <si>
    <t xml:space="preserve">	V. НЕРАСПРЕДЕЛЕНА НЕТО ДОБИВКА | 101</t>
  </si>
  <si>
    <t xml:space="preserve">		5 Останати резерви | 100</t>
  </si>
  <si>
    <t>099</t>
  </si>
  <si>
    <t xml:space="preserve">		4. Откупени сопствени акции | 099</t>
  </si>
  <si>
    <t>098</t>
  </si>
  <si>
    <t xml:space="preserve">		3. Резерви за сопствени акции | 098</t>
  </si>
  <si>
    <t>097</t>
  </si>
  <si>
    <t xml:space="preserve">		2. Статутарни резерви | 097</t>
  </si>
  <si>
    <t>096</t>
  </si>
  <si>
    <t xml:space="preserve">		1. Законски резерви | 096</t>
  </si>
  <si>
    <t>095</t>
  </si>
  <si>
    <t xml:space="preserve">	IV. РЕЗЕРВИ (096+097+098-099+100) | 095</t>
  </si>
  <si>
    <t>094</t>
  </si>
  <si>
    <t xml:space="preserve">		3. Останати ревалоризациони резерви | 094</t>
  </si>
  <si>
    <t>093</t>
  </si>
  <si>
    <t xml:space="preserve">		2. Финансиски вложувања | 093</t>
  </si>
  <si>
    <t>092</t>
  </si>
  <si>
    <t xml:space="preserve">		1. Материјални средства | 092</t>
  </si>
  <si>
    <t>091</t>
  </si>
  <si>
    <t xml:space="preserve">	III. РЕВАЛОРИЗАЦИОНА РЕЗЕРВА (092+093+094) | 091</t>
  </si>
  <si>
    <t>090</t>
  </si>
  <si>
    <t xml:space="preserve">	II. ПРЕМИИ ЗА ЕМИТИРАНИ АКЦИИ | 090</t>
  </si>
  <si>
    <t>089</t>
  </si>
  <si>
    <t xml:space="preserve">		3. Запишан а неуплатен капитал | 089</t>
  </si>
  <si>
    <t>088</t>
  </si>
  <si>
    <t xml:space="preserve">		2. Запишан капитал од приоритетни акции | 088</t>
  </si>
  <si>
    <t>087</t>
  </si>
  <si>
    <t xml:space="preserve">		1. Запишан капитал од обични акции | 087</t>
  </si>
  <si>
    <t>086</t>
  </si>
  <si>
    <t xml:space="preserve">	I. ЗАПИШАН КАПИТАЛ (087+088+089) | 086</t>
  </si>
  <si>
    <t>085</t>
  </si>
  <si>
    <t>А. КАПИТАЛ И РЕЗЕРВИ (086+090+091+095+101-102+103-104) | 085</t>
  </si>
  <si>
    <t>084</t>
  </si>
  <si>
    <t>И. ВОН-БИЛАНСНА ЕВИДЕНЦИЈА - АКТИВА | 084</t>
  </si>
  <si>
    <t>083</t>
  </si>
  <si>
    <t>Ѕ. ВКУПНА АКТИВА  (А+Б+В+Г+Д+Ѓ+Е+Ж+З) | 083</t>
  </si>
  <si>
    <t>082</t>
  </si>
  <si>
    <t>З. НЕТЕКОВНИ СРЕДСТВА КОИ СЕ ЧУВААТ ЗА ПРОДАЖБА И ПРЕКИНАТО РАБОТЕЊЕ | 082</t>
  </si>
  <si>
    <t>081</t>
  </si>
  <si>
    <t xml:space="preserve">		3. Останати пресметани приходи и одложени трошоци | 081</t>
  </si>
  <si>
    <t>080</t>
  </si>
  <si>
    <t xml:space="preserve">		2. Одложени трошоци на стекнување | 080</t>
  </si>
  <si>
    <t>079</t>
  </si>
  <si>
    <t xml:space="preserve">		1. Претходно пресметани приходи по основ на камати и наемнини | 079</t>
  </si>
  <si>
    <t>078</t>
  </si>
  <si>
    <t>Ж. АКТИВНИ ВРЕМЕНСКИ РАЗГРАНИЧУВАЊА  (079+080+081) | 078</t>
  </si>
  <si>
    <t>077</t>
  </si>
  <si>
    <t xml:space="preserve">	III. ЗАЛИХИ И СИТЕН ИНВЕНТАР | 077</t>
  </si>
  <si>
    <t>076</t>
  </si>
  <si>
    <t xml:space="preserve">		4. Останати парични средства и парични еквиваленти | 076</t>
  </si>
  <si>
    <t>075</t>
  </si>
  <si>
    <t xml:space="preserve">		3. Издвоени парични средства за покривање на математичката резерва | 075</t>
  </si>
  <si>
    <t>074</t>
  </si>
  <si>
    <t xml:space="preserve">		2. Парични средства во благајна | 074</t>
  </si>
  <si>
    <t>073</t>
  </si>
  <si>
    <t xml:space="preserve">		1. Парични средства во банка | 073</t>
  </si>
  <si>
    <t>072</t>
  </si>
  <si>
    <t xml:space="preserve">	II. ПАРИЧНИ СРЕДСТВА И ОСТАНАТИ ПАРИЧНИ ЕКВИВАЛЕНТИ (073+074+075+076) | 072</t>
  </si>
  <si>
    <t>071</t>
  </si>
  <si>
    <t xml:space="preserve">		2. Останати материјални средства | 071</t>
  </si>
  <si>
    <t>070</t>
  </si>
  <si>
    <t xml:space="preserve">		1. Опрема | 070</t>
  </si>
  <si>
    <t>069</t>
  </si>
  <si>
    <t xml:space="preserve">	I. МАТЕРИЈАЛНИ СРЕДСТВА КОИ СЛУЖАТ ЗА ВРШЕЊЕ НА ДЕЈНОСТА (ОСВЕН ЗЕМЈИШТЕ И ГРАДЕЖНИ ОБЈЕКТИ) (070+071) | 069</t>
  </si>
  <si>
    <t>068</t>
  </si>
  <si>
    <t>Е. ОСТАНАТИ СРЕДСТВА  (069+072+077) | 068</t>
  </si>
  <si>
    <t>067</t>
  </si>
  <si>
    <t xml:space="preserve">	IV. ПОБАРУВАЊА  ПО ОСНОВ НА ЗАПИШАН А НЕУПЛАТЕН КАПИТАЛ | 067</t>
  </si>
  <si>
    <t>066</t>
  </si>
  <si>
    <t xml:space="preserve">		3. Останати побарувања | 066</t>
  </si>
  <si>
    <t>065</t>
  </si>
  <si>
    <t xml:space="preserve">		2. Побарувања по основ на финансиски вложувања | 065</t>
  </si>
  <si>
    <t>064</t>
  </si>
  <si>
    <t xml:space="preserve">		1. Останати побарувања од непосредни работи на осигурување | 064</t>
  </si>
  <si>
    <t>063</t>
  </si>
  <si>
    <t xml:space="preserve">	III. ОСТАНАТИ ПОБАРУВАЊА (064+065+066) | 063</t>
  </si>
  <si>
    <t>062</t>
  </si>
  <si>
    <t xml:space="preserve">		3. Останати побарувања од работи на соосигурување и реосигурување | 062</t>
  </si>
  <si>
    <t>061</t>
  </si>
  <si>
    <t xml:space="preserve">		2. Побарувања по основ на учество во надомест на штети од соосигурување и реосигурување | 061</t>
  </si>
  <si>
    <t>060</t>
  </si>
  <si>
    <t xml:space="preserve">		1. Побарувања по основ на премија за сооосигурување и реосигурување | 060</t>
  </si>
  <si>
    <t>059</t>
  </si>
  <si>
    <t xml:space="preserve">	II. ПОБАРУВАЊА ОД РАБОТИ НА СООСИГУРУВАЊЕ И РЕОСИГУРУВАЊЕ (060+061+062) | 059</t>
  </si>
  <si>
    <t>058</t>
  </si>
  <si>
    <t xml:space="preserve">		3. Останати побарувања од непосредни работи на осигурување | 058</t>
  </si>
  <si>
    <t>057</t>
  </si>
  <si>
    <t xml:space="preserve">		2. Побарувања од посредници | 057</t>
  </si>
  <si>
    <t>056</t>
  </si>
  <si>
    <t xml:space="preserve">		1. Побарувања од осигуреници | 056</t>
  </si>
  <si>
    <t>055</t>
  </si>
  <si>
    <t xml:space="preserve">	I. ПОБАРУВАЊА ОД НЕПОСРЕДНИ РАБОТИ НА ОСИГУРУВАЊЕ (056+057+058) | 055</t>
  </si>
  <si>
    <t>054</t>
  </si>
  <si>
    <t>Ѓ. ПОБАРУВАЊА (055+059+063+067) | 054</t>
  </si>
  <si>
    <t>053</t>
  </si>
  <si>
    <t xml:space="preserve">			2. Тековни даночни средства | 053</t>
  </si>
  <si>
    <t>052</t>
  </si>
  <si>
    <t xml:space="preserve">			1. Одложени даночни средства | 052</t>
  </si>
  <si>
    <t>051</t>
  </si>
  <si>
    <t>Д. ОДЛОЖЕНИ И ТЕКОВНИ ДАНОЧНИ СРЕДСТВА (052+053) | 051</t>
  </si>
  <si>
    <t>050</t>
  </si>
  <si>
    <t>Г. ФИНАНСИСКИ ВЛОЖУВАЊА КАЈ КОИ ОСИГУРЕНИКОТ ГО ПРЕВЗЕМА ИНВЕСТИЦИСКИОТ РИЗИК (ДОГОВОРИ ЗА ОСИГУРУВАЊЕ) | 050</t>
  </si>
  <si>
    <t>049</t>
  </si>
  <si>
    <t xml:space="preserve">		7. Дел за соосигурување и реосигурување во бруто техничките резерви за осигурување на живот каде ризикот од вложувањето е на товар на осигуреникот | 049</t>
  </si>
  <si>
    <t>048</t>
  </si>
  <si>
    <t xml:space="preserve">		6. Дел за соосигурување и реосигурување во бруто останатите технички резерви | 048</t>
  </si>
  <si>
    <t>047</t>
  </si>
  <si>
    <t xml:space="preserve">		5. Дел за соосигурување и реосигурување во бруто еквилизационата резерва | 047</t>
  </si>
  <si>
    <t>046</t>
  </si>
  <si>
    <t xml:space="preserve">		4. Дел за соосигурување и реосигурување во бруто резервите за бонуси и попусти | 046</t>
  </si>
  <si>
    <t>045</t>
  </si>
  <si>
    <t xml:space="preserve">		3. Дел за соосигурување и реосигурување во бруто резервите за штети | 045</t>
  </si>
  <si>
    <t>044</t>
  </si>
  <si>
    <t xml:space="preserve">		2. Дел за соосигурување и реосигурување во бруто математичката резерва | 044</t>
  </si>
  <si>
    <t>043</t>
  </si>
  <si>
    <t xml:space="preserve">		1. Дел за соосигурување и реосигурување во бруто резервата за преносна премија | 043</t>
  </si>
  <si>
    <t>042</t>
  </si>
  <si>
    <t>В. ДЕЛ ЗА СООСИГУРУВАЊЕ И РЕОСИГУРУВАЊЕ ВО БРУТО ТЕХНИЧКИТЕ РЕЗЕРВИ  (043+044+045+046+047+048+049 ) | 042</t>
  </si>
  <si>
    <t>041</t>
  </si>
  <si>
    <t xml:space="preserve">	IV. ДЕПОЗИТИ НА ДРУШТВА ЗА РЕОСИГУРУВАЊЕ КАЈ ЦЕДЕНТИ, ПО ОСНОВ НА ДОГОВОРИ ЗА РЕОСИГУРУВАЊЕ | 041</t>
  </si>
  <si>
    <t>040</t>
  </si>
  <si>
    <t xml:space="preserve">		5. Деривативни финансиски инструменти | 040</t>
  </si>
  <si>
    <t>039</t>
  </si>
  <si>
    <t xml:space="preserve">			4.4 Останати пласмани | 039</t>
  </si>
  <si>
    <t>038</t>
  </si>
  <si>
    <t xml:space="preserve">			4.3 останати заеми | 038</t>
  </si>
  <si>
    <t>037</t>
  </si>
  <si>
    <t xml:space="preserve">			4.2 Заеми обезбедени со хипотека | 037</t>
  </si>
  <si>
    <t>036</t>
  </si>
  <si>
    <t xml:space="preserve">			4.1 Дадени депозити | 036</t>
  </si>
  <si>
    <t>035</t>
  </si>
  <si>
    <t xml:space="preserve">		4. Депозити, заеми и останати пласмани (036+037+038+039) | 035</t>
  </si>
  <si>
    <t>034</t>
  </si>
  <si>
    <t xml:space="preserve">			3.4 Акции и удели во инвестициски фондови | 034</t>
  </si>
  <si>
    <t>033</t>
  </si>
  <si>
    <t xml:space="preserve">			3.3 Акции, удели и останати сопственички инструменти | 033</t>
  </si>
  <si>
    <t>032</t>
  </si>
  <si>
    <t xml:space="preserve">			3.2 Должнички хартии од вредност со рок на достасување над една година | 032</t>
  </si>
  <si>
    <t>031</t>
  </si>
  <si>
    <t xml:space="preserve">			3.1 Должнички хартии од вредност со рок на достасување до една година | 031</t>
  </si>
  <si>
    <t>030</t>
  </si>
  <si>
    <t xml:space="preserve">		3. Финансиски вложувања за тргување (031+032+033+034) | 030</t>
  </si>
  <si>
    <t>029</t>
  </si>
  <si>
    <t xml:space="preserve">			2.4 Акции и удели во инвестициски фондови | 029</t>
  </si>
  <si>
    <t>028</t>
  </si>
  <si>
    <t xml:space="preserve">			2.3 Акции, удели и останати сопственички инструменти | 028</t>
  </si>
  <si>
    <t>027</t>
  </si>
  <si>
    <t xml:space="preserve">			2.2 Должнички хартии од вредност со рок на достасување над една година | 027</t>
  </si>
  <si>
    <t>026</t>
  </si>
  <si>
    <t xml:space="preserve">			2.1 Должнички хартии од вредност со рок на достасување до една година | 026</t>
  </si>
  <si>
    <t>025</t>
  </si>
  <si>
    <t xml:space="preserve">		2. Финансиски вложувања расположливи за продажба (026+027+028+029) | 025</t>
  </si>
  <si>
    <t>024</t>
  </si>
  <si>
    <t xml:space="preserve">			1.2 Должнички хартии од вредност со рок на достасување над една година | 024</t>
  </si>
  <si>
    <t>023</t>
  </si>
  <si>
    <t xml:space="preserve">			1.1 Должнички хартии од вредност со рок на достасување до една година | 023</t>
  </si>
  <si>
    <t>022</t>
  </si>
  <si>
    <t xml:space="preserve">		1. Финансиски вложувања кои се чуваат до достасување (023+024) | 022</t>
  </si>
  <si>
    <t>021</t>
  </si>
  <si>
    <t xml:space="preserve">	III. ОСТАНАТИ ФИНАНСИСКИ ВЛОЖУВАЊА  (022+025+030+035+040) | 021</t>
  </si>
  <si>
    <t>020</t>
  </si>
  <si>
    <t xml:space="preserve">		7. Вложувања во заеднички контролирани ентитети | 020</t>
  </si>
  <si>
    <t>019</t>
  </si>
  <si>
    <t xml:space="preserve">		6. Останати финансиски вложувања во придружени друштва | 019</t>
  </si>
  <si>
    <t>018</t>
  </si>
  <si>
    <t xml:space="preserve">		5. Останати финансиски вложувања во друштва во група - подружници | 018</t>
  </si>
  <si>
    <t>017</t>
  </si>
  <si>
    <t xml:space="preserve">		4. Должнички хартии од вредност кои ги издале придружени друштва и заеми на придружени друштва | 017</t>
  </si>
  <si>
    <t>016</t>
  </si>
  <si>
    <t xml:space="preserve">		3.  Акции, удели и останати сопственички инструменти во придружени друштва | 016</t>
  </si>
  <si>
    <t>015</t>
  </si>
  <si>
    <t xml:space="preserve">		2. Должнички хартии од вредност кои ги издале друштва во група - подружници и заеми на друштва во група - подружници | 015</t>
  </si>
  <si>
    <t>014</t>
  </si>
  <si>
    <t xml:space="preserve">		1. Акции, удели и останати сопственички инструменти (хартии) од вредност во друштва во група - подружници | 014</t>
  </si>
  <si>
    <t>013</t>
  </si>
  <si>
    <t xml:space="preserve">	II.ФИНАНСИСКИ ВЛОЖУВАЊА ВО ДРУШТВА ВО ГРУПА - ПОДРУЖНИЦИ, ПРИДРУЖЕНИ ДРУШТВА И ЗАЕДНИЧКИ КОНТРОЛИРАНИ ЕНТИТЕТИ (014+015+016+017+018+019+020) | 013</t>
  </si>
  <si>
    <t>012</t>
  </si>
  <si>
    <t xml:space="preserve">			2.3 Останати материјални средства | 012</t>
  </si>
  <si>
    <t>011</t>
  </si>
  <si>
    <t xml:space="preserve">			2.2  Градежни објекти | 011</t>
  </si>
  <si>
    <t>010</t>
  </si>
  <si>
    <t xml:space="preserve">			2.1 Земјиште | 010</t>
  </si>
  <si>
    <t>009</t>
  </si>
  <si>
    <t xml:space="preserve">		2. Земјиште, градежни објекти и останати средства кои не служат за вршење на дејноста (010+011+012) | 009</t>
  </si>
  <si>
    <t>008</t>
  </si>
  <si>
    <t xml:space="preserve">			1.2 Градежни објекти | 008</t>
  </si>
  <si>
    <t>007</t>
  </si>
  <si>
    <t xml:space="preserve">			1.1 Земјиште | 007</t>
  </si>
  <si>
    <t>006</t>
  </si>
  <si>
    <t xml:space="preserve">		1. Земјиште и градежни објекти кои служат за вршење на дејноста (007+008) | 006</t>
  </si>
  <si>
    <t>005</t>
  </si>
  <si>
    <t xml:space="preserve">	I. ЗЕМЈИШТЕ, ГРАДЕЖНИ ОБЈЕКТИ И ОСТАНАТИ МАТЕРИЈАЛНИ СРЕДСТВА (006+009) | 005</t>
  </si>
  <si>
    <t>004</t>
  </si>
  <si>
    <t>Б. ВЛОЖУВАЊА (005+013+021+041) | 004</t>
  </si>
  <si>
    <t>003</t>
  </si>
  <si>
    <t xml:space="preserve">		2. Останати нематеријални средства | 003</t>
  </si>
  <si>
    <t>002</t>
  </si>
  <si>
    <t xml:space="preserve">		1. Гудвил | 002</t>
  </si>
  <si>
    <t>001</t>
  </si>
  <si>
    <t>A. НЕМАТЕРИЈАЛНИ СРЕДСТВА (002+003) | 001</t>
  </si>
  <si>
    <t>5</t>
  </si>
  <si>
    <t>4</t>
  </si>
  <si>
    <t>Износ | Претходна деловна година | 5</t>
  </si>
  <si>
    <t>Износ | Тековна деловна година | 4</t>
  </si>
  <si>
    <t>281</t>
  </si>
  <si>
    <t xml:space="preserve">	XV. ЗАГУБА ЗА ДЕЛОВНАТА ГОДИНА ПО ОДДАНОЧУВАЊE (277-278-279) | 281</t>
  </si>
  <si>
    <t>280</t>
  </si>
  <si>
    <t xml:space="preserve">	XIV. ДОБИВКА ЗА ДЕЛОВНАТА ГОДИНА ПО ОДДАНОЧУВАЊЕ (276-278-279) | 280</t>
  </si>
  <si>
    <t>279</t>
  </si>
  <si>
    <t xml:space="preserve">	XIII. ОДЛОЖЕН ДАНОК | 279</t>
  </si>
  <si>
    <t>278</t>
  </si>
  <si>
    <t xml:space="preserve">	XII. ДАНОК НА ДОБИВКА ОДНОСНО ЗАГУБА | 278</t>
  </si>
  <si>
    <t>277</t>
  </si>
  <si>
    <t xml:space="preserve">	XI. ЗАГУБА ЗА ДЕЛОВНАТА ГОДИНА ПРЕД ОДДАНОЧУВАЊЕ (226-200) | 277</t>
  </si>
  <si>
    <t>276</t>
  </si>
  <si>
    <t xml:space="preserve">	X. ДОБИВКА ЗА ДЕЛОВНАТА ГОДИНА ПРЕД ОДДАНОЧУВАЊЕ (200-226) | 276</t>
  </si>
  <si>
    <t>275</t>
  </si>
  <si>
    <t xml:space="preserve">	IX. ОСТАНАТИ РАСХОДИ, ВКУЧУВАЈЌИ И ВРЕДНОСНИ УСОГЛАСУВАЊА | 275</t>
  </si>
  <si>
    <t>274</t>
  </si>
  <si>
    <t xml:space="preserve">	VIII. ВРЕДНОСНО УСОГЛАСУВАЊE НА ПОБАРУВАЊАТА ПО ОСНОВ НА ПРЕМИЈА | 274</t>
  </si>
  <si>
    <t>273</t>
  </si>
  <si>
    <t xml:space="preserve">		2. Останати осигурително технички трошоци, намалени за реосигурување | 273</t>
  </si>
  <si>
    <t>272</t>
  </si>
  <si>
    <t xml:space="preserve">		1. Трошоци за превентива | 272</t>
  </si>
  <si>
    <t>271</t>
  </si>
  <si>
    <t xml:space="preserve">	VII. ОСТАНАТИ ОСИГУРИТЕЛНО ТЕХНИЧКИ ТРОШОЦИ, НАМАЛЕНИ ЗА РЕОСИГУРУВАЊЕ (272+273) | 271</t>
  </si>
  <si>
    <t>270</t>
  </si>
  <si>
    <t xml:space="preserve">		6. Останати трошоци од вложувања | 270</t>
  </si>
  <si>
    <t>269</t>
  </si>
  <si>
    <t xml:space="preserve">			5.3 Останати финансиски вложувања | 269</t>
  </si>
  <si>
    <t>268</t>
  </si>
  <si>
    <t xml:space="preserve">			5.2 Финансиски вложувања за тргување (по објективна вредност) | 268</t>
  </si>
  <si>
    <t>267</t>
  </si>
  <si>
    <t xml:space="preserve">			5.1 Финансиски вложувања расположливи за продажба | 267</t>
  </si>
  <si>
    <t>266</t>
  </si>
  <si>
    <t xml:space="preserve">		5. Реализирани загуби од продажба на финансиски имот  - капитална загуба (267+268+269) | 266</t>
  </si>
  <si>
    <t>265</t>
  </si>
  <si>
    <t xml:space="preserve">		4. Вредносно усогласување (нереализирани загуби, сведување на објективна вредност) | 265</t>
  </si>
  <si>
    <t>264</t>
  </si>
  <si>
    <t xml:space="preserve">		3. Негативни курсни разлики | 264</t>
  </si>
  <si>
    <t>263</t>
  </si>
  <si>
    <t xml:space="preserve">		2. Трошоци за камати | 263</t>
  </si>
  <si>
    <t>262</t>
  </si>
  <si>
    <t xml:space="preserve">		1. Амортизација и вредносно усогласување на материјални средства кои не служат за вршење на дејноста | 262</t>
  </si>
  <si>
    <t>261</t>
  </si>
  <si>
    <t xml:space="preserve">	VI. ТРОШОЦИ ОД ВЛОЖУВАЊА (262+263+264+265+266+270) | 261</t>
  </si>
  <si>
    <t>260в</t>
  </si>
  <si>
    <t xml:space="preserve">				2.4.3 Трошоци за резервирање и останати трошоци од работењето | 260в</t>
  </si>
  <si>
    <t>260б</t>
  </si>
  <si>
    <t xml:space="preserve">				2.4.2 Материјални трошоци | 260б</t>
  </si>
  <si>
    <t>260а</t>
  </si>
  <si>
    <t xml:space="preserve">				2.4.1 Трошоци за услуги | 260а</t>
  </si>
  <si>
    <t>260</t>
  </si>
  <si>
    <t xml:space="preserve">			2.4 Останати административни трошоци (260а+260б+260в) | 260</t>
  </si>
  <si>
    <t>259</t>
  </si>
  <si>
    <t xml:space="preserve">			2.3 Трошоци за услуги на физички лица кои не вршат дејност (договори за работа, авторски договори и други правни односи) заедно со сите давачки | 259</t>
  </si>
  <si>
    <t>258д</t>
  </si>
  <si>
    <t xml:space="preserve">				2.2.5 Останати трошоци за вработени | 258д</t>
  </si>
  <si>
    <t>258г</t>
  </si>
  <si>
    <t xml:space="preserve">				2.2.4 Трошоци за дополнително пензиско осигурување за вработени | 258г</t>
  </si>
  <si>
    <t>258в</t>
  </si>
  <si>
    <t xml:space="preserve">				2.2.3 Придонеси од задолжително социјално осигурување | 258в</t>
  </si>
  <si>
    <t>258б</t>
  </si>
  <si>
    <t xml:space="preserve">				2.2.2 Трошоци за даноци на плати и надоместоци на плата | 258б</t>
  </si>
  <si>
    <t>258а</t>
  </si>
  <si>
    <t xml:space="preserve">				2.2.1 Плати и надоместоци | 258а</t>
  </si>
  <si>
    <t>258</t>
  </si>
  <si>
    <t xml:space="preserve">			2.2 Трошоци за вработените (258а+258б+258в+258г+258д) | 258</t>
  </si>
  <si>
    <t>257</t>
  </si>
  <si>
    <t xml:space="preserve">			2.1 Амортизација на материјални средства кои служат за вршење на дејноста | 257</t>
  </si>
  <si>
    <t>256</t>
  </si>
  <si>
    <t xml:space="preserve">		2. Административни трошоци  (257+258+259+260) | 256</t>
  </si>
  <si>
    <t>255</t>
  </si>
  <si>
    <t xml:space="preserve">			1.4 Промена во одложените трошоци за стекнување (+/-) | 255</t>
  </si>
  <si>
    <t>254</t>
  </si>
  <si>
    <t xml:space="preserve">			1.3 Останати трошоци за стекнување | 254</t>
  </si>
  <si>
    <t>253а</t>
  </si>
  <si>
    <t xml:space="preserve">			1.2 Бруто плати за вработените во внатрешната продажна мрежа | 253а</t>
  </si>
  <si>
    <t>253</t>
  </si>
  <si>
    <t xml:space="preserve">			1.1 Провизија | 253</t>
  </si>
  <si>
    <t>252</t>
  </si>
  <si>
    <t xml:space="preserve">		1. Трошоци за стекнување (253+253a+254+255) | 252</t>
  </si>
  <si>
    <t>251</t>
  </si>
  <si>
    <t xml:space="preserve">	V. НЕТО ТРОШОЦИ ЗА СПРОВЕДУВАЊЕ НА ОСИГУРУВАЊЕТО (252+256) | 251</t>
  </si>
  <si>
    <t>250</t>
  </si>
  <si>
    <t xml:space="preserve">		2. Трошоци за попусти (кои не зависат од резултатот) | 250</t>
  </si>
  <si>
    <t>249</t>
  </si>
  <si>
    <t xml:space="preserve">		1. Трошоци за бонуси (кои зависат од резултатот) | 249</t>
  </si>
  <si>
    <t>248</t>
  </si>
  <si>
    <t xml:space="preserve">	IV. ТРОШОЦИ ЗА БОНУСИ И  ПОПУСТИ, НЕТО ОД РЕОСИГУРУВАЊЕ (249+250) | 248</t>
  </si>
  <si>
    <t>247</t>
  </si>
  <si>
    <t xml:space="preserve">		2. Промени во бруто математичката резерва за осигурување на живот каде инвестициониот ризик е на товар на осигуреникот – дел за соосигурување и реосигурување | 247</t>
  </si>
  <si>
    <t>246</t>
  </si>
  <si>
    <t xml:space="preserve">		1. Промени во бруто математичката резерва за осигурување на живот каде инвестициониот ризик е на товар на осигуреникот | 246</t>
  </si>
  <si>
    <t>245</t>
  </si>
  <si>
    <t xml:space="preserve">	III. ПРОМЕНИ ВО БРУТО МАТЕМАТИЧКАТА РЕЗЕРВА ЗА ОСИГУРУВАЊЕ НА ЖИВОТ КАДЕ ИНВЕСТИЦИОНИОТ РИЗИК Е НА ТОВАР НА ОСИГУРЕНИКОТ, НЕТО ОД РЕОСИГУРУВАЊЕ  (246-247) | 245</t>
  </si>
  <si>
    <t>244</t>
  </si>
  <si>
    <t xml:space="preserve">			3.2 Промени во останатите бруто технички резерви – дел за соосигурување и реосигурување | 244</t>
  </si>
  <si>
    <t>243</t>
  </si>
  <si>
    <t xml:space="preserve">			3.1 Промени во останатите бруто технички резерви | 243</t>
  </si>
  <si>
    <t>242</t>
  </si>
  <si>
    <t xml:space="preserve">		3. Промени во останатите технички резерви, нето од реосигурување (243-244) | 242</t>
  </si>
  <si>
    <t>241</t>
  </si>
  <si>
    <t xml:space="preserve">			2.2 Промени во бруто еквилизационата резерва  - дел за соосигурување/реосигурување | 241</t>
  </si>
  <si>
    <t>240</t>
  </si>
  <si>
    <t xml:space="preserve">			2.1. Промени во бруто еквилизационата резерва | 240</t>
  </si>
  <si>
    <t>239</t>
  </si>
  <si>
    <t xml:space="preserve">		2. Промени во еквилизационата резерва, нето од реосигурување (240-241) | 239</t>
  </si>
  <si>
    <t>238</t>
  </si>
  <si>
    <t xml:space="preserve">			1.2 Промени во бруто математичката резерва  - дел за соосигурување/реосигурување | 238</t>
  </si>
  <si>
    <t>237</t>
  </si>
  <si>
    <t xml:space="preserve">			1.1 Промени во бруто математичката резерва | 237</t>
  </si>
  <si>
    <t>236</t>
  </si>
  <si>
    <t xml:space="preserve">		1. Промени во математичката резерва, нето од реосигурување  (237-238) | 236</t>
  </si>
  <si>
    <t>235</t>
  </si>
  <si>
    <t xml:space="preserve">	II. ПРОМЕНИ ВО ОСТАНАТИТЕ ТЕХНИЧКИ РЕЗЕРВИ, НЕТО ОД РЕОСИГУРУВАЊЕ (236+239+242) | 235</t>
  </si>
  <si>
    <t>234</t>
  </si>
  <si>
    <t xml:space="preserve">		7. Промени во бруто резервите за штети – дел за реосигурување | 234</t>
  </si>
  <si>
    <t>233</t>
  </si>
  <si>
    <t xml:space="preserve">		6. Промени во бруто резервите за штети – дел за соосигурување | 233</t>
  </si>
  <si>
    <t>232</t>
  </si>
  <si>
    <t xml:space="preserve">		5. Промени во бруто резервите за штети | 232</t>
  </si>
  <si>
    <t>231</t>
  </si>
  <si>
    <t xml:space="preserve">		4. Бруто исплатени штети – дел за реосигурување/ретроцесија | 231</t>
  </si>
  <si>
    <t>230</t>
  </si>
  <si>
    <t xml:space="preserve">		3. Бруто исплатени штети – дел за соосигурување | 230</t>
  </si>
  <si>
    <t>229</t>
  </si>
  <si>
    <t xml:space="preserve">		2. Намалување за приходот од бруто реализирани регресни побарувања | 229</t>
  </si>
  <si>
    <t>228</t>
  </si>
  <si>
    <t xml:space="preserve">		1. Бруто исплатени штети | 228</t>
  </si>
  <si>
    <t>227</t>
  </si>
  <si>
    <t xml:space="preserve">	I. НАСТАНАТИ ШТЕТИ (НЕТО ТРОШОЦИ ЗА ШТЕТИ) (228-229-230-231+232-233-234) | 227</t>
  </si>
  <si>
    <t>226</t>
  </si>
  <si>
    <t>Б. РАСХОДИ ОД РАБОТЕЊЕТО (227+235+245+248+251+261+271+274+275) | 226</t>
  </si>
  <si>
    <t>225</t>
  </si>
  <si>
    <t xml:space="preserve">	V. ОСТАНАТИ ПРИХОДИ | 225</t>
  </si>
  <si>
    <t>224</t>
  </si>
  <si>
    <t xml:space="preserve">	IV. ОСТАНАТИ ОСИГУРИТЕЛНО ТЕХНИЧКИ ПРИХОДИ, НАМАЛЕНИ ЗА РЕОСИГУРУВАЊЕ | 224</t>
  </si>
  <si>
    <t>223а</t>
  </si>
  <si>
    <t>III. ПРИХОДИ ПО ОСНОВ НА ПРОВИЗИИ ОД РЕОСИГУРУВАЊЕ | 223а</t>
  </si>
  <si>
    <t>223</t>
  </si>
  <si>
    <t xml:space="preserve">		7. Останати приходи од вложувања | 223</t>
  </si>
  <si>
    <t>222</t>
  </si>
  <si>
    <t xml:space="preserve">			6.3 Останати финансиски вложувања | 222</t>
  </si>
  <si>
    <t>221</t>
  </si>
  <si>
    <t xml:space="preserve">			6.2 Финансиски вложувања за тргување  (по објективна вредност) | 221</t>
  </si>
  <si>
    <t>220</t>
  </si>
  <si>
    <t xml:space="preserve">			6.1 Финансиски вложувања расположливи за продажба | 220</t>
  </si>
  <si>
    <t>219</t>
  </si>
  <si>
    <t xml:space="preserve">		6. Реализирани добивки од продажба на финансиски имот  - капитална добивка (220+221+222) | 219</t>
  </si>
  <si>
    <t>218</t>
  </si>
  <si>
    <t xml:space="preserve">		5. Вредносно усогласување (нереализирани добивки, сведување на објективна вредност) | 218</t>
  </si>
  <si>
    <t xml:space="preserve">		4. Позитивни курсни разлики | 217</t>
  </si>
  <si>
    <t xml:space="preserve">		3. Приходи од камати | 216</t>
  </si>
  <si>
    <t xml:space="preserve">			2.3 Приходи од продажба на земјиште и градежни објекти | 215</t>
  </si>
  <si>
    <t xml:space="preserve">			2.2 Приходи од зголемување на вредноста на земјиште и градежни објекти | 214</t>
  </si>
  <si>
    <t xml:space="preserve">			2.1 Приходи од наемнини | 213</t>
  </si>
  <si>
    <t xml:space="preserve">		2. Приходи од вложувања во земјиште и градежни објекти (213+214+215) | 212</t>
  </si>
  <si>
    <t xml:space="preserve">		1. Приходи од подружници, придружени друштва и заеднички контролирани ентитети | 211</t>
  </si>
  <si>
    <t xml:space="preserve">	II. ПРИХОДИ ОД ВЛОЖУВАЊА   (211+212+216+217+218+219+223) | 210</t>
  </si>
  <si>
    <t xml:space="preserve">		8. Промена во бруто резервата за преносна премија - дел за реосигурување | 209</t>
  </si>
  <si>
    <t xml:space="preserve">		7. Промена во бруто резервата за преносна премија - дел за соосигурување | 208</t>
  </si>
  <si>
    <t>207</t>
  </si>
  <si>
    <t xml:space="preserve">		6. Промена во бруто резервата за преносна премија | 207</t>
  </si>
  <si>
    <t xml:space="preserve">		5. Бруто полисирана премија предадена во реосигурување/ ретроцесија | 206</t>
  </si>
  <si>
    <t xml:space="preserve">		4. Бруто полисирана премија предадена во соосигурување | 205</t>
  </si>
  <si>
    <t xml:space="preserve">		3. Бруто полисирана премија за реосигурување/ретроцесија | 204</t>
  </si>
  <si>
    <t xml:space="preserve">		2. Бруто полисирана премија за соосигурување | 203</t>
  </si>
  <si>
    <t xml:space="preserve">		1. Бруто полисирана премија за осигурување | 202</t>
  </si>
  <si>
    <t xml:space="preserve">	I. ЗАРАБОТЕНА ПРЕМИЈА (НЕТО ПРИХОДИ ОД ПРЕМИЈА (202+203+204-205-206-207+208+209) | 201</t>
  </si>
  <si>
    <t>A. ПРИХОДИ ОД РАБОТЕЊЕТО (201+210+223a+224+225) | 200</t>
  </si>
  <si>
    <t>Останати услужни штети | 102</t>
  </si>
  <si>
    <t>Непознати возила | 101</t>
  </si>
  <si>
    <t>1008</t>
  </si>
  <si>
    <t xml:space="preserve">	Работни моторни возила | 1008</t>
  </si>
  <si>
    <t>1007</t>
  </si>
  <si>
    <t xml:space="preserve">	Приклучни возила | 1007</t>
  </si>
  <si>
    <t>1006</t>
  </si>
  <si>
    <t xml:space="preserve">	Моторцикли и скутери | 1006</t>
  </si>
  <si>
    <t xml:space="preserve">	Специјални возила | 1005</t>
  </si>
  <si>
    <t xml:space="preserve">	Влечни возила | 1004</t>
  </si>
  <si>
    <t xml:space="preserve">	Автобуси | 1003</t>
  </si>
  <si>
    <t xml:space="preserve">	Товарни  возила | 1002</t>
  </si>
  <si>
    <t xml:space="preserve">	Патнички автомобили | 1001</t>
  </si>
  <si>
    <t>Неосигурени возила | 100</t>
  </si>
  <si>
    <t>301</t>
  </si>
  <si>
    <t>300</t>
  </si>
  <si>
    <t>Резерви за настанати и пријавени штети | 301</t>
  </si>
  <si>
    <t>Број на резервирани штети | 300</t>
  </si>
  <si>
    <t>Рефундирани износи | 200</t>
  </si>
  <si>
    <t>Исплатени износи | 101</t>
  </si>
  <si>
    <t>Број на штети | 100</t>
  </si>
  <si>
    <t>Вкупно | 0000</t>
  </si>
  <si>
    <t xml:space="preserve">	туристичка помош | 18</t>
  </si>
  <si>
    <t xml:space="preserve">	правна заштита | 17</t>
  </si>
  <si>
    <t xml:space="preserve">	финансиски загуби | 16</t>
  </si>
  <si>
    <t xml:space="preserve">	гаранции | 15</t>
  </si>
  <si>
    <t xml:space="preserve">	кредити | 14</t>
  </si>
  <si>
    <t xml:space="preserve">	општа одговорност | 13</t>
  </si>
  <si>
    <t xml:space="preserve">	одговорност пловни објекти | 12</t>
  </si>
  <si>
    <t xml:space="preserve">	одговорност воздухоплови | 11</t>
  </si>
  <si>
    <t xml:space="preserve">		останати | 1099</t>
  </si>
  <si>
    <t xml:space="preserve">		одговорност на возачот | 1005</t>
  </si>
  <si>
    <t xml:space="preserve">			ГР | 1003</t>
  </si>
  <si>
    <t xml:space="preserve">			ЗК | 1002</t>
  </si>
  <si>
    <t xml:space="preserve">			ЗАО | 1001</t>
  </si>
  <si>
    <t xml:space="preserve">		АО | 100</t>
  </si>
  <si>
    <t xml:space="preserve">	АО (вкупно) | 10</t>
  </si>
  <si>
    <t xml:space="preserve">		правни лица | 8902</t>
  </si>
  <si>
    <t xml:space="preserve">		физички лица | 8901</t>
  </si>
  <si>
    <t xml:space="preserve">	имот вкупно | 89</t>
  </si>
  <si>
    <t xml:space="preserve">		правни лица | 0902</t>
  </si>
  <si>
    <t xml:space="preserve">		физички лица | 0901</t>
  </si>
  <si>
    <t xml:space="preserve">	имот останато | 09</t>
  </si>
  <si>
    <t xml:space="preserve">		правни лица | 0802</t>
  </si>
  <si>
    <t xml:space="preserve">		физички лица | 0801</t>
  </si>
  <si>
    <t xml:space="preserve">	имот од пожар и др.опасн. | 08</t>
  </si>
  <si>
    <t xml:space="preserve">	карго | 07</t>
  </si>
  <si>
    <t xml:space="preserve">	каско пловни објекти | 06</t>
  </si>
  <si>
    <t xml:space="preserve">	каско воздухоплови | 05</t>
  </si>
  <si>
    <t xml:space="preserve">	каско шински возила | 04</t>
  </si>
  <si>
    <t xml:space="preserve">	каско моторни возила | 03</t>
  </si>
  <si>
    <t xml:space="preserve">	здравствено | 02</t>
  </si>
  <si>
    <t xml:space="preserve">	незгода | 01</t>
  </si>
  <si>
    <t>602а</t>
  </si>
  <si>
    <t>602</t>
  </si>
  <si>
    <t>601</t>
  </si>
  <si>
    <t>600</t>
  </si>
  <si>
    <t>503</t>
  </si>
  <si>
    <t>502а</t>
  </si>
  <si>
    <t>501в</t>
  </si>
  <si>
    <t>501б</t>
  </si>
  <si>
    <t>501а</t>
  </si>
  <si>
    <t>501</t>
  </si>
  <si>
    <t>500</t>
  </si>
  <si>
    <t>404</t>
  </si>
  <si>
    <t>403</t>
  </si>
  <si>
    <t>402</t>
  </si>
  <si>
    <t>401</t>
  </si>
  <si>
    <t>400</t>
  </si>
  <si>
    <t>305</t>
  </si>
  <si>
    <t>304</t>
  </si>
  <si>
    <t>303</t>
  </si>
  <si>
    <t>302</t>
  </si>
  <si>
    <t>Приходи | Останати приходи | 602а</t>
  </si>
  <si>
    <t>Приходи | Останати осигурително технички приходи | 602</t>
  </si>
  <si>
    <t>Приходи | Наплатени регресни побарувања и спасени остатоци | 601</t>
  </si>
  <si>
    <t>Приходи | Провизија примена од реосигурителот | 600</t>
  </si>
  <si>
    <t>Трошоци | Вредносно усогласување на побарувањата по основ на премија | 503</t>
  </si>
  <si>
    <t>Трошоци | Останати трошоци | 502а</t>
  </si>
  <si>
    <t>Трошоци | Останати осигурително технички трошоци | 501в</t>
  </si>
  <si>
    <t>Трошоци | Трошоци за неизвесни бонуси и попусти | 501б</t>
  </si>
  <si>
    <t>Трошоци | Трошоци за извесни бонуси и попусти | 501а</t>
  </si>
  <si>
    <t>Трошоци | Трошоци за провизија | 501</t>
  </si>
  <si>
    <t>Трошоци | Директни трошоци за обработка на штети | 500</t>
  </si>
  <si>
    <t>Штети | Бруто максимална исплатена (ликвидирана) штета | 404</t>
  </si>
  <si>
    <t>Штети | Бруто исплатени (ликв.) штети - дел од соосиг. | 403</t>
  </si>
  <si>
    <t>Штети | Бруто исплатени (ликв.) штети - дел од реосиг. | 402</t>
  </si>
  <si>
    <t>Штети | Бруто исплатени (ликв.) штети примени од соосиг. | 401</t>
  </si>
  <si>
    <t>Штети | Бруто исплатени (ликвидирани) штети | 400</t>
  </si>
  <si>
    <t>Штети | Број на штети во судски спор | 305</t>
  </si>
  <si>
    <t>Штети | Број на резервирани штети | 304</t>
  </si>
  <si>
    <t>Штети | Број на нерешени штети | 303</t>
  </si>
  <si>
    <t>Штети | Број на одбиени штети | 302</t>
  </si>
  <si>
    <t>Штети | Број на ликвидирани штети | 301</t>
  </si>
  <si>
    <t>Штети | Број на пријавени и повторно отворени штети | 300</t>
  </si>
  <si>
    <t>Премија | Tехничка премија | 204</t>
  </si>
  <si>
    <t>Премија | Премија предадена во соосигурување | 203</t>
  </si>
  <si>
    <t>Премија | Премија предадена во реосигурување | 202</t>
  </si>
  <si>
    <t>Премија | Премија примена од соосигурување | 201</t>
  </si>
  <si>
    <t>Премија | Бруто полисирана премија | 200</t>
  </si>
  <si>
    <t>Договори | Вкупен број на прекинати договори | 108</t>
  </si>
  <si>
    <t>Договори | Број на прекинати договори
што биле склучени во Периодот | 107</t>
  </si>
  <si>
    <t>Договори | Број на обновени договори | 106</t>
  </si>
  <si>
    <t>Договори | Број на склучени договори | 105</t>
  </si>
  <si>
    <t>Договори | Максимална осигурена сума | 104</t>
  </si>
  <si>
    <t>Договори | Агрегирани суми на осигурување | 103</t>
  </si>
  <si>
    <t>Договори | Времетраење на покритието на индивид. ризици | 102</t>
  </si>
  <si>
    <t>Договори | Индивидуални ризици | 101</t>
  </si>
  <si>
    <t>Договори | Број на активни договори | 100</t>
  </si>
  <si>
    <t>306</t>
  </si>
  <si>
    <t>Бруто технички резерви - дел од соосигурување | Математичка резерва | 306</t>
  </si>
  <si>
    <t>Бруто технички резерви - дел од соосигурување | Резерви за неистечени ризици | 305</t>
  </si>
  <si>
    <t>Бруто технички резерви - дел од соосигурување | Резерва за бонуси и попусти | 304</t>
  </si>
  <si>
    <t>Бруто технички резерви - дел од соосигурување | Резерви за настанати но непријавени штети | 303</t>
  </si>
  <si>
    <t>Бруто технички резерви - дел од соосигурување | Резерви за рентни штети | 302</t>
  </si>
  <si>
    <t>Бруто технички резерви - дел од соосигурување | Резерви за настанати и пријавени штети | 301</t>
  </si>
  <si>
    <t>Бруто технички резерви - дел од соосигурување | Резерви за преносни премии | 300</t>
  </si>
  <si>
    <t>Бруто технички резерви - дел од реосигурување | Математичка резерва | 206</t>
  </si>
  <si>
    <t>Бруто технички резерви - дел од реосигурување | Резерви за неистечени ризици | 205</t>
  </si>
  <si>
    <t>Бруто технички резерви - дел од реосигурување | Резерва за бонуси и попусти | 204</t>
  </si>
  <si>
    <t>Бруто технички резерви - дел од реосигурување | Резерви за настанати но непријавени штети | 203</t>
  </si>
  <si>
    <t>Бруто технички резерви - дел од реосигурување | Резерви за рентни штети | 202</t>
  </si>
  <si>
    <t>Бруто технички резерви - дел од реосигурување | Резерви за настанати и пријавени штети | 201</t>
  </si>
  <si>
    <t>Бруто технички резерви - дел од реосигурување | Резерви за преносни премии | 200</t>
  </si>
  <si>
    <t>Бруто технички резерви | Останати технички резерви | 110</t>
  </si>
  <si>
    <t>Бруто технички резерви | Математичка резерва | 109</t>
  </si>
  <si>
    <t>Бруто технички резерви | Резерви за неистечени ризици | 108</t>
  </si>
  <si>
    <t>Бруто технички резерви | Еквилизациона резерва | 107</t>
  </si>
  <si>
    <t>Бруто технички резерви | Резерви за индиректни трошоци за обработка на штети | 106</t>
  </si>
  <si>
    <t>Бруто технички резерви | Резерви за директни трошоци за обработка на штети | 105</t>
  </si>
  <si>
    <t>Бруто технички резерви | Резерви за настанати но непријавени штети | 104</t>
  </si>
  <si>
    <t>Бруто технички резерви | Резерви за рентни штети | 103</t>
  </si>
  <si>
    <t>Бруто технички резерви | Резерви за настанати и пријавени штети | 102</t>
  </si>
  <si>
    <t>Бруто технички резерви | Резерви за бонуси и попусти | 101</t>
  </si>
  <si>
    <t>Бруто технички резерви | Резерви за преносни премии | 100</t>
  </si>
  <si>
    <t>9999-99</t>
  </si>
  <si>
    <t xml:space="preserve">		останати класи | 9999-99</t>
  </si>
  <si>
    <t>9999-18</t>
  </si>
  <si>
    <t xml:space="preserve">		туристичка помош | 9999-18</t>
  </si>
  <si>
    <t>9999-89</t>
  </si>
  <si>
    <t xml:space="preserve">		имот | 9999-89</t>
  </si>
  <si>
    <t>9999-07</t>
  </si>
  <si>
    <t xml:space="preserve">		карго | 9999-07</t>
  </si>
  <si>
    <t>9999-03</t>
  </si>
  <si>
    <t xml:space="preserve">		каско моторни возила | 9999-03</t>
  </si>
  <si>
    <t>9999-01</t>
  </si>
  <si>
    <t xml:space="preserve">		незгода | 9999-01</t>
  </si>
  <si>
    <t>9999</t>
  </si>
  <si>
    <t xml:space="preserve">	Останати дистрибутивни канали | 9999</t>
  </si>
  <si>
    <t>700-99</t>
  </si>
  <si>
    <t xml:space="preserve">		останати класи | 700-99</t>
  </si>
  <si>
    <t>700-18</t>
  </si>
  <si>
    <t xml:space="preserve">		туристичка помош | 700-18</t>
  </si>
  <si>
    <t>700-13</t>
  </si>
  <si>
    <t xml:space="preserve">		општа одговорност | 700-13</t>
  </si>
  <si>
    <t>700-10</t>
  </si>
  <si>
    <t xml:space="preserve">		АО | 700-10</t>
  </si>
  <si>
    <t>700-89</t>
  </si>
  <si>
    <t xml:space="preserve">		имот | 700-89</t>
  </si>
  <si>
    <t>700-07</t>
  </si>
  <si>
    <t xml:space="preserve">		карго | 700-07</t>
  </si>
  <si>
    <t>700-03</t>
  </si>
  <si>
    <t xml:space="preserve">		каско моторни возила | 700-03</t>
  </si>
  <si>
    <t>700-01</t>
  </si>
  <si>
    <t xml:space="preserve">		незгода | 700-01</t>
  </si>
  <si>
    <t>700</t>
  </si>
  <si>
    <t xml:space="preserve">	Застапници во осигурување | 700</t>
  </si>
  <si>
    <t>600-99</t>
  </si>
  <si>
    <t xml:space="preserve">		Банки (останати класи) | 600-99</t>
  </si>
  <si>
    <t>600-13</t>
  </si>
  <si>
    <t xml:space="preserve">		Банки (општа одговорност) | 600-13</t>
  </si>
  <si>
    <t>600-10</t>
  </si>
  <si>
    <t xml:space="preserve">		Банки (АО) | 600-10</t>
  </si>
  <si>
    <t>600-89</t>
  </si>
  <si>
    <t xml:space="preserve">		Банки (имот) | 600-89</t>
  </si>
  <si>
    <t>600-03</t>
  </si>
  <si>
    <t xml:space="preserve">		Банки (каско мот. возила) | 600-03</t>
  </si>
  <si>
    <t>600-01</t>
  </si>
  <si>
    <t xml:space="preserve">		Банки (незгода) | 600-01</t>
  </si>
  <si>
    <t xml:space="preserve">	Банки | 600</t>
  </si>
  <si>
    <t>500-03</t>
  </si>
  <si>
    <t xml:space="preserve">	Автосалони | 500-03</t>
  </si>
  <si>
    <t>400-18</t>
  </si>
  <si>
    <t xml:space="preserve">	Туристички агенции | 400-18</t>
  </si>
  <si>
    <t xml:space="preserve">	Друштва за застапување во осиг. | 300</t>
  </si>
  <si>
    <t xml:space="preserve">	Осиг. брокерски друштва | 200</t>
  </si>
  <si>
    <t>100-99</t>
  </si>
  <si>
    <t xml:space="preserve">		останати класи | 100-99</t>
  </si>
  <si>
    <t>100-18</t>
  </si>
  <si>
    <t xml:space="preserve">		туристичка помош | 100-18</t>
  </si>
  <si>
    <t>100-13</t>
  </si>
  <si>
    <t xml:space="preserve">		општа одговорност | 100-13</t>
  </si>
  <si>
    <t>100-10</t>
  </si>
  <si>
    <t xml:space="preserve">		АО | 100-10</t>
  </si>
  <si>
    <t>100-89</t>
  </si>
  <si>
    <t xml:space="preserve">		имот | 100-89</t>
  </si>
  <si>
    <t>100-07</t>
  </si>
  <si>
    <t xml:space="preserve">		карго | 100-07</t>
  </si>
  <si>
    <t>100-03</t>
  </si>
  <si>
    <t xml:space="preserve">		каско моторни возила | 100-03</t>
  </si>
  <si>
    <t>100-01</t>
  </si>
  <si>
    <t xml:space="preserve">		незгода | 100-01</t>
  </si>
  <si>
    <t xml:space="preserve">	Директна продажба | 100</t>
  </si>
  <si>
    <t>Трошоци за провизија | 103</t>
  </si>
  <si>
    <t>Бруто полисирана премија | 102</t>
  </si>
  <si>
    <t>Број на склучени договори | 101</t>
  </si>
  <si>
    <t>400(0000)</t>
  </si>
  <si>
    <t>Град и мраз | ВКУПНО (град и мраз) | 400(0000)</t>
  </si>
  <si>
    <t>400(890209)</t>
  </si>
  <si>
    <t>Град и мраз | 	јавни и државни институции | 400(890209)</t>
  </si>
  <si>
    <t>400(890299)</t>
  </si>
  <si>
    <t>Град и мраз | 		Останати осигурувања на имот | 400(890299)</t>
  </si>
  <si>
    <t>400(890201)</t>
  </si>
  <si>
    <t>Град и мраз | 		Осигурување на посеви и плодови | 400(890201)</t>
  </si>
  <si>
    <t>400(8902)</t>
  </si>
  <si>
    <t>Град и мраз | 	правни лица | 400(8902)</t>
  </si>
  <si>
    <t>400(890199)</t>
  </si>
  <si>
    <t>Град и мраз | 		Останати осигурувања на имот | 400(890199)</t>
  </si>
  <si>
    <t>400(890101)</t>
  </si>
  <si>
    <t>Град и мраз | 		Осигурување на посеви и плодови | 400(890101)</t>
  </si>
  <si>
    <t>400(8901)</t>
  </si>
  <si>
    <t>Град и мраз | 	физички лица | 400(8901)</t>
  </si>
  <si>
    <t>400(89)</t>
  </si>
  <si>
    <t>Град и мраз | Имот вкупно | 400(89)</t>
  </si>
  <si>
    <t>400(03)</t>
  </si>
  <si>
    <t>Град и мраз | Каско моторни возила | 400(03)</t>
  </si>
  <si>
    <t>300(0000)</t>
  </si>
  <si>
    <t>Поплава | ВКУПНО (поплава) | 300(0000)</t>
  </si>
  <si>
    <t>300(890209)</t>
  </si>
  <si>
    <t>Поплава | 	јавни и државни институции | 300(890209)</t>
  </si>
  <si>
    <t>300(890299)</t>
  </si>
  <si>
    <t>Поплава | 		Останати осигурувања на имот | 300(890299)</t>
  </si>
  <si>
    <t>300(890201)</t>
  </si>
  <si>
    <t>Поплава | 		Осигурување на посеви и плодови | 300(890201)</t>
  </si>
  <si>
    <t>300(8902)</t>
  </si>
  <si>
    <t>Поплава | 	правни лица | 300(8902)</t>
  </si>
  <si>
    <t>300(890199)</t>
  </si>
  <si>
    <t>Поплава | 		Останати осигурувања на имот | 300(890199)</t>
  </si>
  <si>
    <t>300(890101)</t>
  </si>
  <si>
    <t>Поплава | 		Осигурување на посеви и плодови | 300(890101)</t>
  </si>
  <si>
    <t>300(8901)</t>
  </si>
  <si>
    <t>Поплава | 	физички лица | 300(8901)</t>
  </si>
  <si>
    <t>300(89)</t>
  </si>
  <si>
    <t>Поплава | Имот вкупно | 300(89)</t>
  </si>
  <si>
    <t>300(03)</t>
  </si>
  <si>
    <t>Поплава | Каско моторни возила | 300(03)</t>
  </si>
  <si>
    <t>200(0000)</t>
  </si>
  <si>
    <t>Земјотрес | ВКУПНО (земјотрес) | 200(0000)</t>
  </si>
  <si>
    <t>200(890209)</t>
  </si>
  <si>
    <t>Земјотрес | 	јавни и државни институции | 200(890209)</t>
  </si>
  <si>
    <t>200(890299)</t>
  </si>
  <si>
    <t>Земјотрес | 		Останати осигурувања на имот | 200(890299)</t>
  </si>
  <si>
    <t>200(890201)</t>
  </si>
  <si>
    <t>Земјотрес | 		Осигурување на посеви и плодови | 200(890201)</t>
  </si>
  <si>
    <t>200(8902)</t>
  </si>
  <si>
    <t>Земјотрес | 	правни лица | 200(8902)</t>
  </si>
  <si>
    <t>200(890199)</t>
  </si>
  <si>
    <t>Земјотрес | 		Останати осигурувања на имот | 200(890199)</t>
  </si>
  <si>
    <t>200(890101)</t>
  </si>
  <si>
    <t>Земјотрес | 		Осигурување на посеви и плодови | 200(890101)</t>
  </si>
  <si>
    <t>200(8901)</t>
  </si>
  <si>
    <t>Земјотрес | 	физички лица | 200(8901)</t>
  </si>
  <si>
    <t>200(89)</t>
  </si>
  <si>
    <t>Земјотрес | Имот вкупно | 200(89)</t>
  </si>
  <si>
    <t>200(03)</t>
  </si>
  <si>
    <t>Земјотрес | Каско моторни возила | 200(03)</t>
  </si>
  <si>
    <t>100(0000)</t>
  </si>
  <si>
    <t>Пожар | ВКУПНО (пожар) | 100(0000)</t>
  </si>
  <si>
    <t>100(890209)</t>
  </si>
  <si>
    <t>Пожар | 	јавни и државни институции | 100(890209)</t>
  </si>
  <si>
    <t>100(890299)</t>
  </si>
  <si>
    <t>Пожар | 		Останати осигурувања на имот | 100(890299)</t>
  </si>
  <si>
    <t>100(890201)</t>
  </si>
  <si>
    <t>Пожар | 		Осигурување на посеви и плодови | 100(890201)</t>
  </si>
  <si>
    <t>100(8902)</t>
  </si>
  <si>
    <t>Пожар | 	правни лица | 100(8902)</t>
  </si>
  <si>
    <t>100(890199)</t>
  </si>
  <si>
    <t>Пожар | 		Останати осигурувања на имот | 100(890199)</t>
  </si>
  <si>
    <t>100(890101)</t>
  </si>
  <si>
    <t>Пожар | 		Осигурување на посеви и плодови | 100(890101)</t>
  </si>
  <si>
    <t>100(8901)</t>
  </si>
  <si>
    <t>Пожар | 	физички лица | 100(8901)</t>
  </si>
  <si>
    <t>100(89)</t>
  </si>
  <si>
    <t>Пожар | Имот вкупно | 100(89)</t>
  </si>
  <si>
    <t>100(03)</t>
  </si>
  <si>
    <t>Пожар | Каско моторни возила | 100(03)</t>
  </si>
  <si>
    <t>Aгрегирани суми на осигурување | 400</t>
  </si>
  <si>
    <t>Резерви за настанати и пријавени штети - дел од реосиг. и/или соосиг. | 302</t>
  </si>
  <si>
    <t>Бруто резерви за настанати и пријавени штети | 301</t>
  </si>
  <si>
    <t>Исплатени (ликвидирани) штети - дел од реосиг. и/или соосиг. | 202</t>
  </si>
  <si>
    <t>Премија предадена во реосиг. и/или соосиг. | 102</t>
  </si>
  <si>
    <t xml:space="preserve">	по друг основ | 100</t>
  </si>
  <si>
    <t>10.3</t>
  </si>
  <si>
    <t xml:space="preserve">		Останато (ЦМР) | 10.3</t>
  </si>
  <si>
    <t>10.2</t>
  </si>
  <si>
    <t xml:space="preserve">		Европски извештај | 10.2</t>
  </si>
  <si>
    <t>10.1</t>
  </si>
  <si>
    <t xml:space="preserve">		Полициски записник | 10.1</t>
  </si>
  <si>
    <t>Претставки | Забелешка | 107</t>
  </si>
  <si>
    <t>Претставки | Број на претставки за кои не е постапено во рокот | 106</t>
  </si>
  <si>
    <t>Претставки | Број на претставки за кои е постапено во рокот | 105</t>
  </si>
  <si>
    <t>Претставки | Број на претставки кои се во процес на одлучување | 104</t>
  </si>
  <si>
    <t>Претставки | Број на делумно решени претставки | 103</t>
  </si>
  <si>
    <t>Претставки | Број на негативно решени претставки | 102</t>
  </si>
  <si>
    <t>Претставки | Број на позитивно решени претставки | 101</t>
  </si>
  <si>
    <t>Претставки | Број на претставки | 100</t>
  </si>
  <si>
    <t>Број на вработени во: | Ликвидација и проценка на штети | 109</t>
  </si>
  <si>
    <t>Број на вработени во: | Прием во осигурување | 108</t>
  </si>
  <si>
    <t>Просечен број на вработени  
(на база на сатнина) | 107</t>
  </si>
  <si>
    <t>Број на вработени по кадровска структура
(состојба на последниот ден од Периодот) | Вкупно | 106</t>
  </si>
  <si>
    <t>Број на вработени по кадровска структура
(состојба на последниот ден од Периодот) | НСС | 105</t>
  </si>
  <si>
    <t>Број на вработени по кадровска структура
(состојба на последниот ден од Периодот) | ССС | 104</t>
  </si>
  <si>
    <t>Број на вработени по кадровска структура
(состојба на последниот ден од Периодот) | ВШС | 103</t>
  </si>
  <si>
    <t>Број на вработени по кадровска структура
(состојба на последниот ден од Периодот) | ВСС | 102</t>
  </si>
  <si>
    <t>Број на вработени по кадровска структура
(состојба на последниот ден од Периодот) | МР | 101</t>
  </si>
  <si>
    <t>Број на вработени по кадровска структура
(состојба на последниот ден од Периодот) | ДР | 100</t>
  </si>
  <si>
    <t>Период:</t>
  </si>
  <si>
    <t>Содржина</t>
  </si>
  <si>
    <t>Sheet</t>
  </si>
  <si>
    <t>Опис</t>
  </si>
  <si>
    <t>BS</t>
  </si>
  <si>
    <t>Биланс на состојба во денари, агрегиран за единаесет друштва за неживотно осигурување</t>
  </si>
  <si>
    <t>BU</t>
  </si>
  <si>
    <t>Биланс на успех во денари, агрегиран за единаесет друштва за неживотно осигурување</t>
  </si>
  <si>
    <t>SP1</t>
  </si>
  <si>
    <t>Статистички податоци по класи на осигурување за договори, премии, штети</t>
  </si>
  <si>
    <t>SP2</t>
  </si>
  <si>
    <t>Статистички податоци за класата на осигурување од автомобилска одговорност</t>
  </si>
  <si>
    <t>SP3</t>
  </si>
  <si>
    <t>Статистички податоци за неосигурени моторни возила</t>
  </si>
  <si>
    <t>SP4</t>
  </si>
  <si>
    <t>Статистички податоци по класи на осигурување за приходи и расходи од техничката сметка</t>
  </si>
  <si>
    <t>SP5</t>
  </si>
  <si>
    <t>Статистички податоци за техничките резерви по класи на осигурување</t>
  </si>
  <si>
    <t>SP7</t>
  </si>
  <si>
    <t>Статистички податоци за учеството на дистрибутивните канали во продажбата</t>
  </si>
  <si>
    <t>SP8</t>
  </si>
  <si>
    <t>Статистички податоци за катастрофални ризици по класи на осигурување</t>
  </si>
  <si>
    <t>SP9</t>
  </si>
  <si>
    <t>Статистички податоци за претставки по класи на осигурување</t>
  </si>
  <si>
    <t>SP99</t>
  </si>
  <si>
    <t>Статистички податоци за број на вработени</t>
  </si>
  <si>
    <t>VS1</t>
  </si>
  <si>
    <t>Статистички податоци за структура на побарувањата по класи на осигурување</t>
  </si>
  <si>
    <t>SVl</t>
  </si>
  <si>
    <t>Структура на вложувањата на пресечен датум на известување</t>
  </si>
  <si>
    <t>1.1.2024 - 31.3.2024 (прв квартал 2024)</t>
  </si>
  <si>
    <t>t</t>
  </si>
  <si>
    <t>ВКУПНО | t</t>
  </si>
  <si>
    <t>A2</t>
  </si>
  <si>
    <t>По основ на регрес | A2</t>
  </si>
  <si>
    <t>A118</t>
  </si>
  <si>
    <t xml:space="preserve">	туристичка помош | A118</t>
  </si>
  <si>
    <t>A117</t>
  </si>
  <si>
    <t xml:space="preserve">	правна заштита | A117</t>
  </si>
  <si>
    <t>A116</t>
  </si>
  <si>
    <t xml:space="preserve">	финансиски загуби | A116</t>
  </si>
  <si>
    <t>A115</t>
  </si>
  <si>
    <t xml:space="preserve">	гаранции | A115</t>
  </si>
  <si>
    <t>A114</t>
  </si>
  <si>
    <t xml:space="preserve">	кредити | A114</t>
  </si>
  <si>
    <t>A113</t>
  </si>
  <si>
    <t xml:space="preserve">	општа одговорност | A113</t>
  </si>
  <si>
    <t>A112</t>
  </si>
  <si>
    <t xml:space="preserve">	одговорност пловни објекти | A112</t>
  </si>
  <si>
    <t>A111</t>
  </si>
  <si>
    <t xml:space="preserve">	одговорност воздухоплови | A111</t>
  </si>
  <si>
    <t>A110</t>
  </si>
  <si>
    <t xml:space="preserve">	АО (вкупно) | A110</t>
  </si>
  <si>
    <t>A109</t>
  </si>
  <si>
    <t xml:space="preserve">	имот останато | A109</t>
  </si>
  <si>
    <t>A108</t>
  </si>
  <si>
    <t xml:space="preserve">	имот од пожар и др.опасн. | A108</t>
  </si>
  <si>
    <t>A107</t>
  </si>
  <si>
    <t xml:space="preserve">	карго | A107</t>
  </si>
  <si>
    <t>A106</t>
  </si>
  <si>
    <t xml:space="preserve">	каско пловни објекти | A106</t>
  </si>
  <si>
    <t>A105</t>
  </si>
  <si>
    <t xml:space="preserve">	каско воздухоплови | A105</t>
  </si>
  <si>
    <t>A104</t>
  </si>
  <si>
    <t xml:space="preserve">	каско шински возила | A104</t>
  </si>
  <si>
    <t>A103</t>
  </si>
  <si>
    <t xml:space="preserve">	каско моторни возила | A103</t>
  </si>
  <si>
    <t>A102</t>
  </si>
  <si>
    <t xml:space="preserve">	здравствено | A102</t>
  </si>
  <si>
    <t>A101</t>
  </si>
  <si>
    <t xml:space="preserve">	незгода | A101</t>
  </si>
  <si>
    <t>A1</t>
  </si>
  <si>
    <t>По основ на премија | A1</t>
  </si>
  <si>
    <t>26</t>
  </si>
  <si>
    <t>25</t>
  </si>
  <si>
    <t>24</t>
  </si>
  <si>
    <t>23</t>
  </si>
  <si>
    <t>22</t>
  </si>
  <si>
    <t>21</t>
  </si>
  <si>
    <t>20</t>
  </si>
  <si>
    <t>19</t>
  </si>
  <si>
    <t>9</t>
  </si>
  <si>
    <t>8</t>
  </si>
  <si>
    <t>7</t>
  </si>
  <si>
    <t>6</t>
  </si>
  <si>
    <t>3</t>
  </si>
  <si>
    <t>Вкупна (сегашна) вредност на побарувањата | 26</t>
  </si>
  <si>
    <t>Отпис на побарувања | 25</t>
  </si>
  <si>
    <t>Вкупно доспеани побарувања | Сегашна вредност на побарувањата | 24</t>
  </si>
  <si>
    <t>Вкупно доспеани побарувања | Износ на исправка на вредност | 23</t>
  </si>
  <si>
    <t>Вкупно доспеани побарувања | Вкупни побарувања | 22</t>
  </si>
  <si>
    <t>Доспеани над 365 дена | Сегашна вредност на побарувањата | 21</t>
  </si>
  <si>
    <t>Доспеани над 365 дена | Износ на исправка на вредност | 20</t>
  </si>
  <si>
    <t>Доспеани над 365 дена | Вкупни побарувања | 19</t>
  </si>
  <si>
    <t>Доспеани од 271 до 365 дена | Сегашна вредност на побарувањата | 18</t>
  </si>
  <si>
    <t>Доспеани од 271 до 365 дена | Износ на исправка на вредност | 17</t>
  </si>
  <si>
    <t>Доспеани од 271 до 365 дена | Вкупни побарувања | 16</t>
  </si>
  <si>
    <t>Доспеани од 121 до 270 дена | Сегашна вредност на побарувањата | 15</t>
  </si>
  <si>
    <t>Доспеани од 121 до 270 дена | Износ на исправка на вредност | 14</t>
  </si>
  <si>
    <t>Доспеани од 121 до 270 дена | Вкупни побарувања | 13</t>
  </si>
  <si>
    <t>Доспеани од 61 до 120 дена | Сегашна вредност на побарувањата | 12</t>
  </si>
  <si>
    <t>Доспеани од 61 до 120 дена | Износ на исправка на вредност | 11</t>
  </si>
  <si>
    <t>Доспеани од 61 до 120 дена | Вкупни побарувања | 10</t>
  </si>
  <si>
    <t>Доспеани од 31 до 60 дена | Сегашна вредност на побарувањата | 9</t>
  </si>
  <si>
    <t>Доспеани од 31 до 60 дена | Износ на исправка на вредност | 8</t>
  </si>
  <si>
    <t>Доспеани од 31 до 60 дена | Вкупни побарувања | 7</t>
  </si>
  <si>
    <t>Доспеани до 30 дена | Сегашна вредност на побарувањата | 6</t>
  </si>
  <si>
    <t>Доспеани до 30 дена | Износ на исправка на вредност | 5</t>
  </si>
  <si>
    <t>Доспеани до 30 дена | Вкупни побарувања | 4</t>
  </si>
  <si>
    <t>Недоспеани побарувања | 3</t>
  </si>
  <si>
    <t>VIII.1 Останато</t>
  </si>
  <si>
    <t>VIII. Останато</t>
  </si>
  <si>
    <t>VII. Заеми и аванси</t>
  </si>
  <si>
    <t>VI.4. Градежни објекти кои не се вршење на дејноста</t>
  </si>
  <si>
    <t>VI.3. Земјиште кое не е за вршење на дејноста</t>
  </si>
  <si>
    <t>VI.2. Градежни објекти за вршење на дејноста</t>
  </si>
  <si>
    <t>VI.1. Земјиште за вршење на дејноста</t>
  </si>
  <si>
    <t>VI. Недвижности</t>
  </si>
  <si>
    <t>V.2. Орочени депозити</t>
  </si>
  <si>
    <t>V.1. Депозити по видување</t>
  </si>
  <si>
    <t>V. Депозити во банки</t>
  </si>
  <si>
    <t>IV.2. Средства на банкарски сметки</t>
  </si>
  <si>
    <t>IV.1. Парични средства во благајна</t>
  </si>
  <si>
    <t>IV. Пари и парични средства</t>
  </si>
  <si>
    <t>III.3. Удели во трговски друштва</t>
  </si>
  <si>
    <t>III.1. Отворени ИФ</t>
  </si>
  <si>
    <t>III. Удели</t>
  </si>
  <si>
    <t>II.2. Обврзници</t>
  </si>
  <si>
    <t>II. Должнички хартии од вредност</t>
  </si>
  <si>
    <t>I.1. Обични акции</t>
  </si>
  <si>
    <t>I. Сопственички хартии од вредност</t>
  </si>
  <si>
    <t>ВТР</t>
  </si>
  <si>
    <t>ВК</t>
  </si>
  <si>
    <t>Тип / Под тип на вложување</t>
  </si>
  <si>
    <t>Извор на средства</t>
  </si>
  <si>
    <t>Вкупно</t>
  </si>
  <si>
    <t>II.1. Записи - Република Македонија</t>
  </si>
  <si>
    <t>Република Македонија</t>
  </si>
  <si>
    <t>Корпоративни обврзници</t>
  </si>
  <si>
    <t>Извештај за структура на вложувањата (СВл), неживот во денари, на 31.3.2024</t>
  </si>
  <si>
    <t>Агрегиран ВС-1 неживот за периодот 1.1.2024 - 31.3.2024</t>
  </si>
  <si>
    <t>Износите се во денари</t>
  </si>
  <si>
    <t>Агрегиран СП-99 неживот за периодот 1.1.2024 - 31.3.2024</t>
  </si>
  <si>
    <t>Агрегиран СП-9 неживот за периодот 1.1.2024 - 31.3.2024</t>
  </si>
  <si>
    <t>Агрегиран СП-8 неживот за периодот 1.1.2024 - 31.3.2024</t>
  </si>
  <si>
    <t>Агрегиран СП7 неживот за периодот 1.1.2024 - 31.3.2024</t>
  </si>
  <si>
    <t>Агрегиран СП5 неживот за периодот 1.1.2024 - 31.3.2024</t>
  </si>
  <si>
    <t>Агрегиран СП4 неживот за периодот 1.1.2024 - 31.3.2024</t>
  </si>
  <si>
    <t>Агрегиран СП3 неживот за периодот 1.1.2024 - 31.3.2024</t>
  </si>
  <si>
    <t>Агрегиран СП2 неживот за периодот 1.1.2024 - 31.3.2024</t>
  </si>
  <si>
    <t>Агрегиран СП1 за неживот за период 1.1.2024 - 31.3.2024</t>
  </si>
  <si>
    <t>Агрегиран Биланс на успех за неживот за периодот 1.1.2024 - 31.3.2024</t>
  </si>
  <si>
    <t>1k 2024</t>
  </si>
  <si>
    <t>1k 2023</t>
  </si>
  <si>
    <t>Биланс на состојба на неживот на 31.3.2024 во денари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</si>
</sst>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</cellStyleXfs>
  <cellXfs count="60">
    <xf numFmtId="0" fontId="0" fillId="0" borderId="0" xfId="0"/>
    <xf numFmtId="0" fontId="0" fillId="0" borderId="0" xfId="0" applyAlignment="1">
      <alignment vertical="center"/>
    </xf>
    <xf numFmtId="0" fontId="2" fillId="0" borderId="4" xfId="0" applyFont="1" applyBorder="1" applyAlignment="1">
      <alignment horizontal="left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4" xfId="0" applyFont="1" applyBorder="1" applyAlignment="1">
      <alignment vertical="center"/>
    </xf>
    <xf numFmtId="3" fontId="2" fillId="0" borderId="5" xfId="0" applyNumberFormat="1" applyFont="1" applyBorder="1" applyAlignment="1">
      <alignment vertical="center"/>
    </xf>
    <xf numFmtId="3" fontId="2" fillId="0" borderId="6" xfId="0" applyNumberFormat="1" applyFont="1" applyBorder="1" applyAlignment="1">
      <alignment vertical="center"/>
    </xf>
    <xf numFmtId="0" fontId="3" fillId="0" borderId="4" xfId="0" applyFont="1" applyBorder="1" applyAlignment="1">
      <alignment horizontal="left" vertical="center"/>
    </xf>
    <xf numFmtId="3" fontId="3" fillId="0" borderId="5" xfId="0" applyNumberFormat="1" applyFont="1" applyBorder="1" applyAlignment="1">
      <alignment vertical="center"/>
    </xf>
    <xf numFmtId="3" fontId="3" fillId="0" borderId="6" xfId="0" applyNumberFormat="1" applyFont="1" applyBorder="1" applyAlignment="1">
      <alignment vertical="center"/>
    </xf>
    <xf numFmtId="0" fontId="0" fillId="0" borderId="4" xfId="0" applyBorder="1" applyAlignment="1">
      <alignment vertical="center"/>
    </xf>
    <xf numFmtId="3" fontId="0" fillId="0" borderId="5" xfId="0" applyNumberFormat="1" applyBorder="1" applyAlignment="1">
      <alignment vertical="center"/>
    </xf>
    <xf numFmtId="3" fontId="0" fillId="0" borderId="6" xfId="0" applyNumberFormat="1" applyBorder="1" applyAlignment="1">
      <alignment vertical="center"/>
    </xf>
    <xf numFmtId="0" fontId="3" fillId="0" borderId="4" xfId="0" applyFont="1" applyBorder="1" applyAlignment="1">
      <alignment horizontal="left" vertical="center" indent="1"/>
    </xf>
    <xf numFmtId="0" fontId="3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0" fillId="0" borderId="4" xfId="0" applyBorder="1" applyAlignment="1">
      <alignment horizontal="left" vertical="center" indent="1"/>
    </xf>
    <xf numFmtId="0" fontId="2" fillId="0" borderId="7" xfId="0" applyFont="1" applyBorder="1" applyAlignment="1">
      <alignment vertical="center"/>
    </xf>
    <xf numFmtId="3" fontId="2" fillId="0" borderId="8" xfId="0" applyNumberFormat="1" applyFont="1" applyBorder="1" applyAlignment="1">
      <alignment vertical="center"/>
    </xf>
    <xf numFmtId="3" fontId="2" fillId="0" borderId="9" xfId="0" applyNumberFormat="1" applyFont="1" applyBorder="1" applyAlignment="1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right" vertical="center" wrapText="1"/>
    </xf>
    <xf numFmtId="0" fontId="0" fillId="0" borderId="0" xfId="0" applyAlignment="1">
      <alignment horizontal="left" vertical="center"/>
    </xf>
    <xf numFmtId="0" fontId="0" fillId="0" borderId="2" xfId="0" applyBorder="1" applyAlignment="1">
      <alignment horizontal="right" vertical="center" wrapText="1"/>
    </xf>
    <xf numFmtId="0" fontId="0" fillId="0" borderId="3" xfId="0" applyBorder="1" applyAlignment="1">
      <alignment horizontal="right" vertical="center" wrapText="1"/>
    </xf>
    <xf numFmtId="0" fontId="0" fillId="0" borderId="5" xfId="0" applyBorder="1" applyAlignment="1">
      <alignment horizontal="right" vertical="center" wrapText="1"/>
    </xf>
    <xf numFmtId="0" fontId="0" fillId="0" borderId="6" xfId="0" applyBorder="1" applyAlignment="1">
      <alignment horizontal="right" vertical="center" wrapText="1"/>
    </xf>
    <xf numFmtId="0" fontId="0" fillId="0" borderId="4" xfId="0" applyBorder="1" applyAlignment="1">
      <alignment vertical="center" wrapText="1"/>
    </xf>
    <xf numFmtId="0" fontId="0" fillId="0" borderId="5" xfId="0" applyBorder="1" applyAlignment="1">
      <alignment vertical="center" wrapText="1"/>
    </xf>
    <xf numFmtId="3" fontId="0" fillId="0" borderId="5" xfId="0" applyNumberFormat="1" applyBorder="1" applyAlignment="1">
      <alignment horizontal="right" vertical="center" wrapText="1"/>
    </xf>
    <xf numFmtId="3" fontId="0" fillId="0" borderId="6" xfId="0" applyNumberFormat="1" applyBorder="1" applyAlignment="1">
      <alignment horizontal="right" vertical="center" wrapText="1"/>
    </xf>
    <xf numFmtId="0" fontId="0" fillId="0" borderId="7" xfId="0" applyBorder="1" applyAlignment="1">
      <alignment vertical="center" wrapText="1"/>
    </xf>
    <xf numFmtId="0" fontId="0" fillId="0" borderId="8" xfId="0" applyBorder="1" applyAlignment="1">
      <alignment vertical="center" wrapText="1"/>
    </xf>
    <xf numFmtId="3" fontId="0" fillId="0" borderId="8" xfId="0" applyNumberFormat="1" applyBorder="1" applyAlignment="1">
      <alignment horizontal="right" vertical="center" wrapText="1"/>
    </xf>
    <xf numFmtId="3" fontId="0" fillId="0" borderId="9" xfId="0" applyNumberFormat="1" applyBorder="1" applyAlignment="1">
      <alignment horizontal="right" vertical="center" wrapText="1"/>
    </xf>
    <xf numFmtId="0" fontId="4" fillId="0" borderId="0" xfId="0" applyFont="1" applyAlignment="1">
      <alignment vertical="center" wrapText="1"/>
    </xf>
    <xf numFmtId="0" fontId="2" fillId="0" borderId="4" xfId="0" applyFont="1" applyBorder="1" applyAlignment="1">
      <alignment vertical="center" wrapText="1"/>
    </xf>
    <xf numFmtId="0" fontId="2" fillId="0" borderId="5" xfId="0" applyFont="1" applyBorder="1" applyAlignment="1">
      <alignment vertical="center" wrapText="1"/>
    </xf>
    <xf numFmtId="3" fontId="2" fillId="0" borderId="5" xfId="0" applyNumberFormat="1" applyFont="1" applyBorder="1" applyAlignment="1">
      <alignment horizontal="right" vertical="center" wrapText="1"/>
    </xf>
    <xf numFmtId="3" fontId="2" fillId="0" borderId="6" xfId="0" applyNumberFormat="1" applyFont="1" applyBorder="1" applyAlignment="1">
      <alignment horizontal="right" vertical="center" wrapText="1"/>
    </xf>
    <xf numFmtId="0" fontId="2" fillId="0" borderId="0" xfId="0" applyFont="1" applyAlignment="1">
      <alignment vertical="center" wrapText="1"/>
    </xf>
    <xf numFmtId="0" fontId="2" fillId="0" borderId="7" xfId="0" applyFont="1" applyBorder="1" applyAlignment="1">
      <alignment vertical="center" wrapText="1"/>
    </xf>
    <xf numFmtId="0" fontId="2" fillId="0" borderId="8" xfId="0" applyFont="1" applyBorder="1" applyAlignment="1">
      <alignment vertical="center" wrapText="1"/>
    </xf>
    <xf numFmtId="3" fontId="2" fillId="0" borderId="8" xfId="0" applyNumberFormat="1" applyFont="1" applyBorder="1" applyAlignment="1">
      <alignment horizontal="right" vertical="center" wrapText="1"/>
    </xf>
    <xf numFmtId="3" fontId="2" fillId="0" borderId="9" xfId="0" applyNumberFormat="1" applyFont="1" applyBorder="1" applyAlignment="1">
      <alignment horizontal="right" vertical="center" wrapText="1"/>
    </xf>
    <xf numFmtId="4" fontId="0" fillId="0" borderId="5" xfId="0" applyNumberFormat="1" applyBorder="1" applyAlignment="1">
      <alignment horizontal="right" vertical="center" wrapText="1"/>
    </xf>
    <xf numFmtId="14" fontId="0" fillId="0" borderId="5" xfId="0" applyNumberFormat="1" applyBorder="1" applyAlignment="1">
      <alignment horizontal="right" vertical="center" wrapText="1"/>
    </xf>
    <xf numFmtId="14" fontId="0" fillId="0" borderId="6" xfId="0" applyNumberFormat="1" applyBorder="1" applyAlignment="1">
      <alignment horizontal="right" vertical="center" wrapText="1"/>
    </xf>
    <xf numFmtId="0" fontId="1" fillId="0" borderId="0" xfId="1"/>
    <xf numFmtId="0" fontId="1" fillId="0" borderId="0" xfId="1" applyFill="1"/>
    <xf numFmtId="3" fontId="0" fillId="0" borderId="0" xfId="0" applyNumberFormat="1" applyAlignment="1">
      <alignment horizontal="right" vertical="center" wrapText="1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</cellXfs>
  <cellStyles count="3">
    <cellStyle name="Hyperlink" xfId="1" builtinId="8"/>
    <cellStyle name="Hyperlink 2" xfId="2" xr:uid="{4CD79432-55BA-417D-8FCC-B9CDEFD626D9}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51000"/>
                <a:satMod val="130000"/>
              </a:schemeClr>
            </a:gs>
            <a:gs pos="80000">
              <a:schemeClr val="phClr">
                <a:tint val="15000"/>
                <a:satMod val="130000"/>
              </a:schemeClr>
            </a:gs>
            <a:gs pos="100000">
              <a:schemeClr val="phClr">
                <a:tint val="94000"/>
                <a:satMod val="135000"/>
              </a:schemeClr>
            </a:gs>
          </a:gsLst>
          <a:lin ang="16200000" scaled="1"/>
        </a:gradFill>
      </a:fillStyleLst>
      <a:lnStyleLst>
        <a:ln w="9525" cap="flat" cmpd="sng" algn="ctr">
          <a:solidFill>
            <a:schemeClr val="phClr">
              <a:shade val="95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3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tint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satMod val="300000"/>
              </a:schemeClr>
            </a:gs>
            <a:gs pos="100000">
              <a:schemeClr val="phClr">
                <a:tint val="8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8FC23E-9251-4470-961C-EA8EFFA49D11}">
  <dimension ref="A1:B16"/>
  <sheetViews>
    <sheetView workbookViewId="0"/>
  </sheetViews>
  <sheetFormatPr defaultRowHeight="15" x14ac:dyDescent="0.25"/>
  <cols>
    <col min="2" max="2" width="99.5703125" customWidth="1"/>
  </cols>
  <sheetData>
    <row r="1" spans="1:2" x14ac:dyDescent="0.25">
      <c r="A1" t="s">
        <v>1178</v>
      </c>
      <c r="B1" t="s">
        <v>1208</v>
      </c>
    </row>
    <row r="2" spans="1:2" x14ac:dyDescent="0.25">
      <c r="A2" t="s">
        <v>1179</v>
      </c>
    </row>
    <row r="3" spans="1:2" x14ac:dyDescent="0.25">
      <c r="A3" t="s">
        <v>1180</v>
      </c>
      <c r="B3" t="s">
        <v>1181</v>
      </c>
    </row>
    <row r="4" spans="1:2" x14ac:dyDescent="0.25">
      <c r="A4" s="49" t="s">
        <v>1182</v>
      </c>
      <c r="B4" t="s">
        <v>1183</v>
      </c>
    </row>
    <row r="5" spans="1:2" x14ac:dyDescent="0.25">
      <c r="A5" s="50" t="s">
        <v>1184</v>
      </c>
      <c r="B5" t="s">
        <v>1185</v>
      </c>
    </row>
    <row r="6" spans="1:2" x14ac:dyDescent="0.25">
      <c r="A6" s="50" t="s">
        <v>1186</v>
      </c>
      <c r="B6" t="s">
        <v>1187</v>
      </c>
    </row>
    <row r="7" spans="1:2" x14ac:dyDescent="0.25">
      <c r="A7" s="50" t="s">
        <v>1188</v>
      </c>
      <c r="B7" t="s">
        <v>1189</v>
      </c>
    </row>
    <row r="8" spans="1:2" x14ac:dyDescent="0.25">
      <c r="A8" s="50" t="s">
        <v>1190</v>
      </c>
      <c r="B8" t="s">
        <v>1191</v>
      </c>
    </row>
    <row r="9" spans="1:2" x14ac:dyDescent="0.25">
      <c r="A9" s="50" t="s">
        <v>1192</v>
      </c>
      <c r="B9" t="s">
        <v>1193</v>
      </c>
    </row>
    <row r="10" spans="1:2" x14ac:dyDescent="0.25">
      <c r="A10" s="50" t="s">
        <v>1194</v>
      </c>
      <c r="B10" t="s">
        <v>1195</v>
      </c>
    </row>
    <row r="11" spans="1:2" x14ac:dyDescent="0.25">
      <c r="A11" s="50" t="s">
        <v>1196</v>
      </c>
      <c r="B11" t="s">
        <v>1197</v>
      </c>
    </row>
    <row r="12" spans="1:2" x14ac:dyDescent="0.25">
      <c r="A12" s="50" t="s">
        <v>1198</v>
      </c>
      <c r="B12" t="s">
        <v>1199</v>
      </c>
    </row>
    <row r="13" spans="1:2" x14ac:dyDescent="0.25">
      <c r="A13" s="50" t="s">
        <v>1200</v>
      </c>
      <c r="B13" t="s">
        <v>1201</v>
      </c>
    </row>
    <row r="14" spans="1:2" x14ac:dyDescent="0.25">
      <c r="A14" s="50" t="s">
        <v>1202</v>
      </c>
      <c r="B14" t="s">
        <v>1203</v>
      </c>
    </row>
    <row r="15" spans="1:2" x14ac:dyDescent="0.25">
      <c r="A15" s="50" t="s">
        <v>1204</v>
      </c>
      <c r="B15" t="s">
        <v>1205</v>
      </c>
    </row>
    <row r="16" spans="1:2" x14ac:dyDescent="0.25">
      <c r="A16" s="50" t="s">
        <v>1206</v>
      </c>
      <c r="B16" t="s">
        <v>1207</v>
      </c>
    </row>
  </sheetData>
  <hyperlinks>
    <hyperlink ref="A4" location="BS!A1" display="BS" xr:uid="{447AC806-9DFB-43E0-9E25-90E8799B80E3}"/>
    <hyperlink ref="A5" location="BU!A1" display="BU" xr:uid="{8280C55E-38B5-40DF-A9C8-8ADB94CE32BC}"/>
    <hyperlink ref="A6" location="'SP1'!A1" display="SP1" xr:uid="{D9D2617F-D2AA-42AB-AB34-60B09470C95C}"/>
    <hyperlink ref="A7" location="'SP2'!A1" display="SP2" xr:uid="{AA513481-122A-433D-8514-6F670E9CED5D}"/>
    <hyperlink ref="A8" location="'SP3'!A1" display="SP3" xr:uid="{1BF63C9A-3DD7-42B4-807B-2F3707A511E9}"/>
    <hyperlink ref="A9" location="'SP4'!A1" display="SP4" xr:uid="{03629740-8D39-4481-B804-CF98FC6785CD}"/>
    <hyperlink ref="A10" location="'SP5'!A1" display="SP5" xr:uid="{8BEDC7E1-721E-4675-9400-591DA2D55BE4}"/>
    <hyperlink ref="A11" location="'SP7'!A1" display="SP7" xr:uid="{A712C6CA-24C5-4282-AE9D-924DBF30D614}"/>
    <hyperlink ref="A12" location="'SP8'!A1" display="SP8" xr:uid="{21660655-2249-46BD-87DC-8DB6C2604B61}"/>
    <hyperlink ref="A13" location="'SP9'!A1" display="SP9" xr:uid="{CF592520-F50D-47D3-BA1C-7958B22DEB5B}"/>
    <hyperlink ref="A14" location="'SP99'!A1" display="SP99" xr:uid="{56C6570A-37AD-491D-8498-E8D7604D75AF}"/>
    <hyperlink ref="A15" location="'VS1'!A1" display="VS1" xr:uid="{80A42206-D5A3-423C-B169-7BF1717A22D7}"/>
    <hyperlink ref="A16" location="SVl!A1" display="SVl" xr:uid="{70856CA5-94BF-4346-BEE5-BD2F20F9F260}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2AE952-EA58-43E9-9334-952FDF7C58CE}">
  <sheetPr>
    <outlinePr summaryBelow="0"/>
  </sheetPr>
  <dimension ref="A1:D143"/>
  <sheetViews>
    <sheetView zoomScaleNormal="100" workbookViewId="0">
      <pane ySplit="3" topLeftCell="A131" activePane="bottomLeft" state="frozen"/>
      <selection pane="bottomLeft" activeCell="A143" sqref="A143:XFD143"/>
    </sheetView>
  </sheetViews>
  <sheetFormatPr defaultRowHeight="15" x14ac:dyDescent="0.25"/>
  <cols>
    <col min="1" max="1" width="61.85546875" style="21" customWidth="1"/>
    <col min="2" max="2" width="5.42578125" style="21" customWidth="1"/>
    <col min="3" max="4" width="16.42578125" style="22" bestFit="1" customWidth="1"/>
    <col min="5" max="16384" width="9.140625" style="21"/>
  </cols>
  <sheetData>
    <row r="1" spans="1:4" x14ac:dyDescent="0.25">
      <c r="A1" s="23" t="s">
        <v>1332</v>
      </c>
    </row>
    <row r="2" spans="1:4" ht="60" x14ac:dyDescent="0.25">
      <c r="A2" s="52"/>
      <c r="B2" s="53"/>
      <c r="C2" s="24" t="s">
        <v>694</v>
      </c>
      <c r="D2" s="25" t="s">
        <v>693</v>
      </c>
    </row>
    <row r="3" spans="1:4" x14ac:dyDescent="0.25">
      <c r="A3" s="54"/>
      <c r="B3" s="55"/>
      <c r="C3" s="47">
        <v>45382</v>
      </c>
      <c r="D3" s="48">
        <v>45016</v>
      </c>
    </row>
    <row r="4" spans="1:4" x14ac:dyDescent="0.25">
      <c r="A4" s="28" t="s">
        <v>690</v>
      </c>
      <c r="B4" s="29" t="s">
        <v>689</v>
      </c>
      <c r="C4" s="30">
        <v>176372243</v>
      </c>
      <c r="D4" s="31">
        <v>70444667</v>
      </c>
    </row>
    <row r="5" spans="1:4" x14ac:dyDescent="0.25">
      <c r="A5" s="28" t="s">
        <v>688</v>
      </c>
      <c r="B5" s="29" t="s">
        <v>687</v>
      </c>
      <c r="C5" s="30">
        <v>0</v>
      </c>
      <c r="D5" s="31">
        <v>0</v>
      </c>
    </row>
    <row r="6" spans="1:4" x14ac:dyDescent="0.25">
      <c r="A6" s="28" t="s">
        <v>686</v>
      </c>
      <c r="B6" s="29" t="s">
        <v>685</v>
      </c>
      <c r="C6" s="30">
        <v>176372243</v>
      </c>
      <c r="D6" s="31">
        <v>70444667</v>
      </c>
    </row>
    <row r="7" spans="1:4" x14ac:dyDescent="0.25">
      <c r="A7" s="28" t="s">
        <v>684</v>
      </c>
      <c r="B7" s="29" t="s">
        <v>683</v>
      </c>
      <c r="C7" s="30">
        <v>13697847177</v>
      </c>
      <c r="D7" s="31">
        <v>12641625637</v>
      </c>
    </row>
    <row r="8" spans="1:4" ht="30" x14ac:dyDescent="0.25">
      <c r="A8" s="28" t="s">
        <v>682</v>
      </c>
      <c r="B8" s="29" t="s">
        <v>681</v>
      </c>
      <c r="C8" s="30">
        <v>1105278960</v>
      </c>
      <c r="D8" s="31">
        <v>944048920</v>
      </c>
    </row>
    <row r="9" spans="1:4" ht="30" x14ac:dyDescent="0.25">
      <c r="A9" s="28" t="s">
        <v>680</v>
      </c>
      <c r="B9" s="29" t="s">
        <v>679</v>
      </c>
      <c r="C9" s="30">
        <v>650863492</v>
      </c>
      <c r="D9" s="31">
        <v>607322577</v>
      </c>
    </row>
    <row r="10" spans="1:4" x14ac:dyDescent="0.25">
      <c r="A10" s="28" t="s">
        <v>678</v>
      </c>
      <c r="B10" s="29" t="s">
        <v>677</v>
      </c>
      <c r="C10" s="30">
        <v>34349234</v>
      </c>
      <c r="D10" s="31">
        <v>34349234</v>
      </c>
    </row>
    <row r="11" spans="1:4" x14ac:dyDescent="0.25">
      <c r="A11" s="28" t="s">
        <v>676</v>
      </c>
      <c r="B11" s="29" t="s">
        <v>675</v>
      </c>
      <c r="C11" s="30">
        <v>616514258</v>
      </c>
      <c r="D11" s="31">
        <v>572973343</v>
      </c>
    </row>
    <row r="12" spans="1:4" ht="30" x14ac:dyDescent="0.25">
      <c r="A12" s="28" t="s">
        <v>674</v>
      </c>
      <c r="B12" s="29" t="s">
        <v>673</v>
      </c>
      <c r="C12" s="30">
        <v>454415468</v>
      </c>
      <c r="D12" s="31">
        <v>336726343</v>
      </c>
    </row>
    <row r="13" spans="1:4" x14ac:dyDescent="0.25">
      <c r="A13" s="28" t="s">
        <v>672</v>
      </c>
      <c r="B13" s="29" t="s">
        <v>671</v>
      </c>
      <c r="C13" s="30">
        <v>40957315</v>
      </c>
      <c r="D13" s="31">
        <v>1416523</v>
      </c>
    </row>
    <row r="14" spans="1:4" x14ac:dyDescent="0.25">
      <c r="A14" s="28" t="s">
        <v>670</v>
      </c>
      <c r="B14" s="29" t="s">
        <v>669</v>
      </c>
      <c r="C14" s="30">
        <v>413458153</v>
      </c>
      <c r="D14" s="31">
        <v>335309820</v>
      </c>
    </row>
    <row r="15" spans="1:4" x14ac:dyDescent="0.25">
      <c r="A15" s="28" t="s">
        <v>668</v>
      </c>
      <c r="B15" s="29" t="s">
        <v>667</v>
      </c>
      <c r="C15" s="30">
        <v>0</v>
      </c>
      <c r="D15" s="31">
        <v>0</v>
      </c>
    </row>
    <row r="16" spans="1:4" ht="45" x14ac:dyDescent="0.25">
      <c r="A16" s="28" t="s">
        <v>666</v>
      </c>
      <c r="B16" s="29" t="s">
        <v>665</v>
      </c>
      <c r="C16" s="30">
        <v>198059896</v>
      </c>
      <c r="D16" s="31">
        <v>198056496</v>
      </c>
    </row>
    <row r="17" spans="1:4" ht="30" x14ac:dyDescent="0.25">
      <c r="A17" s="28" t="s">
        <v>664</v>
      </c>
      <c r="B17" s="29" t="s">
        <v>663</v>
      </c>
      <c r="C17" s="30">
        <v>12300000</v>
      </c>
      <c r="D17" s="31">
        <v>12300000</v>
      </c>
    </row>
    <row r="18" spans="1:4" ht="45" x14ac:dyDescent="0.25">
      <c r="A18" s="28" t="s">
        <v>662</v>
      </c>
      <c r="B18" s="29" t="s">
        <v>661</v>
      </c>
      <c r="C18" s="30">
        <v>0</v>
      </c>
      <c r="D18" s="31">
        <v>0</v>
      </c>
    </row>
    <row r="19" spans="1:4" ht="30" x14ac:dyDescent="0.25">
      <c r="A19" s="28" t="s">
        <v>660</v>
      </c>
      <c r="B19" s="29" t="s">
        <v>659</v>
      </c>
      <c r="C19" s="30">
        <v>0</v>
      </c>
      <c r="D19" s="31">
        <v>0</v>
      </c>
    </row>
    <row r="20" spans="1:4" ht="30" x14ac:dyDescent="0.25">
      <c r="A20" s="28" t="s">
        <v>658</v>
      </c>
      <c r="B20" s="29" t="s">
        <v>657</v>
      </c>
      <c r="C20" s="30">
        <v>0</v>
      </c>
      <c r="D20" s="31">
        <v>0</v>
      </c>
    </row>
    <row r="21" spans="1:4" ht="30" x14ac:dyDescent="0.25">
      <c r="A21" s="28" t="s">
        <v>656</v>
      </c>
      <c r="B21" s="29" t="s">
        <v>655</v>
      </c>
      <c r="C21" s="30">
        <v>0</v>
      </c>
      <c r="D21" s="31">
        <v>0</v>
      </c>
    </row>
    <row r="22" spans="1:4" ht="30" x14ac:dyDescent="0.25">
      <c r="A22" s="28" t="s">
        <v>654</v>
      </c>
      <c r="B22" s="29" t="s">
        <v>653</v>
      </c>
      <c r="C22" s="30">
        <v>0</v>
      </c>
      <c r="D22" s="31">
        <v>0</v>
      </c>
    </row>
    <row r="23" spans="1:4" x14ac:dyDescent="0.25">
      <c r="A23" s="28" t="s">
        <v>652</v>
      </c>
      <c r="B23" s="29" t="s">
        <v>651</v>
      </c>
      <c r="C23" s="30">
        <v>185759896</v>
      </c>
      <c r="D23" s="31">
        <v>185756496</v>
      </c>
    </row>
    <row r="24" spans="1:4" ht="30" x14ac:dyDescent="0.25">
      <c r="A24" s="28" t="s">
        <v>650</v>
      </c>
      <c r="B24" s="29" t="s">
        <v>649</v>
      </c>
      <c r="C24" s="30">
        <v>12394508321</v>
      </c>
      <c r="D24" s="31">
        <v>11499520221</v>
      </c>
    </row>
    <row r="25" spans="1:4" ht="30" x14ac:dyDescent="0.25">
      <c r="A25" s="28" t="s">
        <v>648</v>
      </c>
      <c r="B25" s="29" t="s">
        <v>647</v>
      </c>
      <c r="C25" s="30">
        <v>3038618592</v>
      </c>
      <c r="D25" s="31">
        <v>2410014333</v>
      </c>
    </row>
    <row r="26" spans="1:4" ht="30" x14ac:dyDescent="0.25">
      <c r="A26" s="28" t="s">
        <v>646</v>
      </c>
      <c r="B26" s="29" t="s">
        <v>645</v>
      </c>
      <c r="C26" s="30">
        <v>443390647</v>
      </c>
      <c r="D26" s="31">
        <v>199600785</v>
      </c>
    </row>
    <row r="27" spans="1:4" ht="30" x14ac:dyDescent="0.25">
      <c r="A27" s="28" t="s">
        <v>644</v>
      </c>
      <c r="B27" s="29" t="s">
        <v>643</v>
      </c>
      <c r="C27" s="30">
        <v>2595227945</v>
      </c>
      <c r="D27" s="31">
        <v>2210413548</v>
      </c>
    </row>
    <row r="28" spans="1:4" ht="30" x14ac:dyDescent="0.25">
      <c r="A28" s="28" t="s">
        <v>642</v>
      </c>
      <c r="B28" s="29" t="s">
        <v>641</v>
      </c>
      <c r="C28" s="30">
        <v>3841142743</v>
      </c>
      <c r="D28" s="31">
        <v>3649732673</v>
      </c>
    </row>
    <row r="29" spans="1:4" ht="30" x14ac:dyDescent="0.25">
      <c r="A29" s="28" t="s">
        <v>640</v>
      </c>
      <c r="B29" s="29" t="s">
        <v>639</v>
      </c>
      <c r="C29" s="30">
        <v>422148052</v>
      </c>
      <c r="D29" s="31">
        <v>239325790</v>
      </c>
    </row>
    <row r="30" spans="1:4" ht="30" x14ac:dyDescent="0.25">
      <c r="A30" s="28" t="s">
        <v>638</v>
      </c>
      <c r="B30" s="29" t="s">
        <v>637</v>
      </c>
      <c r="C30" s="30">
        <v>2994756727</v>
      </c>
      <c r="D30" s="31">
        <v>2970504712</v>
      </c>
    </row>
    <row r="31" spans="1:4" x14ac:dyDescent="0.25">
      <c r="A31" s="28" t="s">
        <v>636</v>
      </c>
      <c r="B31" s="29" t="s">
        <v>635</v>
      </c>
      <c r="C31" s="30">
        <v>62318424</v>
      </c>
      <c r="D31" s="31">
        <v>78982425</v>
      </c>
    </row>
    <row r="32" spans="1:4" x14ac:dyDescent="0.25">
      <c r="A32" s="28" t="s">
        <v>634</v>
      </c>
      <c r="B32" s="29" t="s">
        <v>633</v>
      </c>
      <c r="C32" s="30">
        <v>361919540</v>
      </c>
      <c r="D32" s="31">
        <v>360919746</v>
      </c>
    </row>
    <row r="33" spans="1:4" x14ac:dyDescent="0.25">
      <c r="A33" s="28" t="s">
        <v>632</v>
      </c>
      <c r="B33" s="29" t="s">
        <v>631</v>
      </c>
      <c r="C33" s="30">
        <v>820841831</v>
      </c>
      <c r="D33" s="31">
        <v>767250758</v>
      </c>
    </row>
    <row r="34" spans="1:4" ht="30" x14ac:dyDescent="0.25">
      <c r="A34" s="28" t="s">
        <v>630</v>
      </c>
      <c r="B34" s="29" t="s">
        <v>629</v>
      </c>
      <c r="C34" s="30">
        <v>0</v>
      </c>
      <c r="D34" s="31">
        <v>0</v>
      </c>
    </row>
    <row r="35" spans="1:4" ht="30" x14ac:dyDescent="0.25">
      <c r="A35" s="28" t="s">
        <v>628</v>
      </c>
      <c r="B35" s="29" t="s">
        <v>627</v>
      </c>
      <c r="C35" s="30">
        <v>0</v>
      </c>
      <c r="D35" s="31">
        <v>0</v>
      </c>
    </row>
    <row r="36" spans="1:4" x14ac:dyDescent="0.25">
      <c r="A36" s="28" t="s">
        <v>626</v>
      </c>
      <c r="B36" s="29" t="s">
        <v>625</v>
      </c>
      <c r="C36" s="30">
        <v>253776431</v>
      </c>
      <c r="D36" s="31">
        <v>251114502</v>
      </c>
    </row>
    <row r="37" spans="1:4" x14ac:dyDescent="0.25">
      <c r="A37" s="28" t="s">
        <v>624</v>
      </c>
      <c r="B37" s="29" t="s">
        <v>623</v>
      </c>
      <c r="C37" s="30">
        <v>567065400</v>
      </c>
      <c r="D37" s="31">
        <v>516136256</v>
      </c>
    </row>
    <row r="38" spans="1:4" x14ac:dyDescent="0.25">
      <c r="A38" s="28" t="s">
        <v>622</v>
      </c>
      <c r="B38" s="29" t="s">
        <v>621</v>
      </c>
      <c r="C38" s="46">
        <v>4693905155.000001</v>
      </c>
      <c r="D38" s="31">
        <v>4672522457</v>
      </c>
    </row>
    <row r="39" spans="1:4" x14ac:dyDescent="0.25">
      <c r="A39" s="28" t="s">
        <v>620</v>
      </c>
      <c r="B39" s="29" t="s">
        <v>619</v>
      </c>
      <c r="C39" s="30">
        <v>4580357711</v>
      </c>
      <c r="D39" s="31">
        <v>4637905134</v>
      </c>
    </row>
    <row r="40" spans="1:4" x14ac:dyDescent="0.25">
      <c r="A40" s="28" t="s">
        <v>618</v>
      </c>
      <c r="B40" s="29" t="s">
        <v>617</v>
      </c>
      <c r="C40" s="30">
        <v>0</v>
      </c>
      <c r="D40" s="31">
        <v>0</v>
      </c>
    </row>
    <row r="41" spans="1:4" x14ac:dyDescent="0.25">
      <c r="A41" s="28" t="s">
        <v>616</v>
      </c>
      <c r="B41" s="29" t="s">
        <v>615</v>
      </c>
      <c r="C41" s="30">
        <v>30000000</v>
      </c>
      <c r="D41" s="31">
        <v>0</v>
      </c>
    </row>
    <row r="42" spans="1:4" x14ac:dyDescent="0.25">
      <c r="A42" s="28" t="s">
        <v>614</v>
      </c>
      <c r="B42" s="29" t="s">
        <v>613</v>
      </c>
      <c r="C42" s="30">
        <v>83547444</v>
      </c>
      <c r="D42" s="31">
        <v>34617323</v>
      </c>
    </row>
    <row r="43" spans="1:4" x14ac:dyDescent="0.25">
      <c r="A43" s="28" t="s">
        <v>612</v>
      </c>
      <c r="B43" s="29" t="s">
        <v>611</v>
      </c>
      <c r="C43" s="30">
        <v>0</v>
      </c>
      <c r="D43" s="31">
        <v>0</v>
      </c>
    </row>
    <row r="44" spans="1:4" ht="30" x14ac:dyDescent="0.25">
      <c r="A44" s="28" t="s">
        <v>610</v>
      </c>
      <c r="B44" s="29" t="s">
        <v>609</v>
      </c>
      <c r="C44" s="30">
        <v>0</v>
      </c>
      <c r="D44" s="31">
        <v>0</v>
      </c>
    </row>
    <row r="45" spans="1:4" ht="30" x14ac:dyDescent="0.25">
      <c r="A45" s="28" t="s">
        <v>608</v>
      </c>
      <c r="B45" s="29" t="s">
        <v>607</v>
      </c>
      <c r="C45" s="30">
        <v>2421515580</v>
      </c>
      <c r="D45" s="31">
        <v>2074976260</v>
      </c>
    </row>
    <row r="46" spans="1:4" ht="30" x14ac:dyDescent="0.25">
      <c r="A46" s="28" t="s">
        <v>606</v>
      </c>
      <c r="B46" s="29" t="s">
        <v>605</v>
      </c>
      <c r="C46" s="30">
        <v>990794814</v>
      </c>
      <c r="D46" s="31">
        <v>886170791</v>
      </c>
    </row>
    <row r="47" spans="1:4" ht="30" x14ac:dyDescent="0.25">
      <c r="A47" s="28" t="s">
        <v>604</v>
      </c>
      <c r="B47" s="29" t="s">
        <v>603</v>
      </c>
      <c r="C47" s="30">
        <v>0</v>
      </c>
      <c r="D47" s="31">
        <v>0</v>
      </c>
    </row>
    <row r="48" spans="1:4" ht="30" x14ac:dyDescent="0.25">
      <c r="A48" s="28" t="s">
        <v>602</v>
      </c>
      <c r="B48" s="29" t="s">
        <v>601</v>
      </c>
      <c r="C48" s="30">
        <v>1426256506</v>
      </c>
      <c r="D48" s="31">
        <v>1186839737</v>
      </c>
    </row>
    <row r="49" spans="1:4" ht="30" x14ac:dyDescent="0.25">
      <c r="A49" s="28" t="s">
        <v>600</v>
      </c>
      <c r="B49" s="29" t="s">
        <v>599</v>
      </c>
      <c r="C49" s="30">
        <v>4464260</v>
      </c>
      <c r="D49" s="31">
        <v>1965732</v>
      </c>
    </row>
    <row r="50" spans="1:4" ht="30" x14ac:dyDescent="0.25">
      <c r="A50" s="28" t="s">
        <v>598</v>
      </c>
      <c r="B50" s="29" t="s">
        <v>597</v>
      </c>
      <c r="C50" s="30">
        <v>0</v>
      </c>
      <c r="D50" s="31">
        <v>0</v>
      </c>
    </row>
    <row r="51" spans="1:4" ht="30" x14ac:dyDescent="0.25">
      <c r="A51" s="28" t="s">
        <v>596</v>
      </c>
      <c r="B51" s="29" t="s">
        <v>595</v>
      </c>
      <c r="C51" s="30">
        <v>0</v>
      </c>
      <c r="D51" s="31">
        <v>0</v>
      </c>
    </row>
    <row r="52" spans="1:4" ht="45" x14ac:dyDescent="0.25">
      <c r="A52" s="28" t="s">
        <v>594</v>
      </c>
      <c r="B52" s="29" t="s">
        <v>593</v>
      </c>
      <c r="C52" s="30">
        <v>0</v>
      </c>
      <c r="D52" s="31">
        <v>0</v>
      </c>
    </row>
    <row r="53" spans="1:4" ht="45" x14ac:dyDescent="0.25">
      <c r="A53" s="28" t="s">
        <v>592</v>
      </c>
      <c r="B53" s="29" t="s">
        <v>591</v>
      </c>
      <c r="C53" s="30">
        <v>0</v>
      </c>
      <c r="D53" s="31">
        <v>0</v>
      </c>
    </row>
    <row r="54" spans="1:4" x14ac:dyDescent="0.25">
      <c r="A54" s="28" t="s">
        <v>590</v>
      </c>
      <c r="B54" s="29" t="s">
        <v>589</v>
      </c>
      <c r="C54" s="30">
        <v>41454833</v>
      </c>
      <c r="D54" s="31">
        <v>36761482</v>
      </c>
    </row>
    <row r="55" spans="1:4" x14ac:dyDescent="0.25">
      <c r="A55" s="28" t="s">
        <v>588</v>
      </c>
      <c r="B55" s="29" t="s">
        <v>587</v>
      </c>
      <c r="C55" s="30">
        <v>14033425</v>
      </c>
      <c r="D55" s="31">
        <v>18929660</v>
      </c>
    </row>
    <row r="56" spans="1:4" x14ac:dyDescent="0.25">
      <c r="A56" s="28" t="s">
        <v>586</v>
      </c>
      <c r="B56" s="29" t="s">
        <v>585</v>
      </c>
      <c r="C56" s="30">
        <v>27421408</v>
      </c>
      <c r="D56" s="31">
        <v>17831822</v>
      </c>
    </row>
    <row r="57" spans="1:4" x14ac:dyDescent="0.25">
      <c r="A57" s="28" t="s">
        <v>584</v>
      </c>
      <c r="B57" s="29" t="s">
        <v>583</v>
      </c>
      <c r="C57" s="46">
        <v>3954741837.0000005</v>
      </c>
      <c r="D57" s="31">
        <v>3445396432</v>
      </c>
    </row>
    <row r="58" spans="1:4" ht="30" x14ac:dyDescent="0.25">
      <c r="A58" s="28" t="s">
        <v>582</v>
      </c>
      <c r="B58" s="29" t="s">
        <v>581</v>
      </c>
      <c r="C58" s="30">
        <v>3289878291</v>
      </c>
      <c r="D58" s="31">
        <v>2843813063</v>
      </c>
    </row>
    <row r="59" spans="1:4" x14ac:dyDescent="0.25">
      <c r="A59" s="28" t="s">
        <v>580</v>
      </c>
      <c r="B59" s="29" t="s">
        <v>579</v>
      </c>
      <c r="C59" s="30">
        <v>2834631453</v>
      </c>
      <c r="D59" s="31">
        <v>2307181852</v>
      </c>
    </row>
    <row r="60" spans="1:4" x14ac:dyDescent="0.25">
      <c r="A60" s="28" t="s">
        <v>578</v>
      </c>
      <c r="B60" s="29" t="s">
        <v>577</v>
      </c>
      <c r="C60" s="30">
        <v>440719133</v>
      </c>
      <c r="D60" s="31">
        <v>519244185</v>
      </c>
    </row>
    <row r="61" spans="1:4" ht="30" x14ac:dyDescent="0.25">
      <c r="A61" s="28" t="s">
        <v>576</v>
      </c>
      <c r="B61" s="29" t="s">
        <v>575</v>
      </c>
      <c r="C61" s="30">
        <v>14527705</v>
      </c>
      <c r="D61" s="31">
        <v>17387026</v>
      </c>
    </row>
    <row r="62" spans="1:4" ht="30" x14ac:dyDescent="0.25">
      <c r="A62" s="28" t="s">
        <v>574</v>
      </c>
      <c r="B62" s="29" t="s">
        <v>573</v>
      </c>
      <c r="C62" s="30">
        <v>170665602</v>
      </c>
      <c r="D62" s="31">
        <v>190719953</v>
      </c>
    </row>
    <row r="63" spans="1:4" ht="30" x14ac:dyDescent="0.25">
      <c r="A63" s="28" t="s">
        <v>572</v>
      </c>
      <c r="B63" s="29" t="s">
        <v>571</v>
      </c>
      <c r="C63" s="30">
        <v>3314705</v>
      </c>
      <c r="D63" s="31">
        <v>27798346</v>
      </c>
    </row>
    <row r="64" spans="1:4" ht="30" x14ac:dyDescent="0.25">
      <c r="A64" s="28" t="s">
        <v>570</v>
      </c>
      <c r="B64" s="29" t="s">
        <v>569</v>
      </c>
      <c r="C64" s="30">
        <v>165687996</v>
      </c>
      <c r="D64" s="31">
        <v>161097421</v>
      </c>
    </row>
    <row r="65" spans="1:4" ht="30" x14ac:dyDescent="0.25">
      <c r="A65" s="28" t="s">
        <v>568</v>
      </c>
      <c r="B65" s="29" t="s">
        <v>567</v>
      </c>
      <c r="C65" s="30">
        <v>1662901</v>
      </c>
      <c r="D65" s="31">
        <v>1824186</v>
      </c>
    </row>
    <row r="66" spans="1:4" x14ac:dyDescent="0.25">
      <c r="A66" s="28" t="s">
        <v>566</v>
      </c>
      <c r="B66" s="29" t="s">
        <v>565</v>
      </c>
      <c r="C66" s="30">
        <v>494197944</v>
      </c>
      <c r="D66" s="31">
        <v>410863416</v>
      </c>
    </row>
    <row r="67" spans="1:4" ht="30" x14ac:dyDescent="0.25">
      <c r="A67" s="28" t="s">
        <v>564</v>
      </c>
      <c r="B67" s="29" t="s">
        <v>563</v>
      </c>
      <c r="C67" s="30">
        <v>174502445</v>
      </c>
      <c r="D67" s="31">
        <v>185074778</v>
      </c>
    </row>
    <row r="68" spans="1:4" x14ac:dyDescent="0.25">
      <c r="A68" s="28" t="s">
        <v>562</v>
      </c>
      <c r="B68" s="29" t="s">
        <v>561</v>
      </c>
      <c r="C68" s="30">
        <v>95405618</v>
      </c>
      <c r="D68" s="31">
        <v>83400676</v>
      </c>
    </row>
    <row r="69" spans="1:4" x14ac:dyDescent="0.25">
      <c r="A69" s="28" t="s">
        <v>560</v>
      </c>
      <c r="B69" s="29" t="s">
        <v>559</v>
      </c>
      <c r="C69" s="30">
        <v>224289881</v>
      </c>
      <c r="D69" s="31">
        <v>142387962</v>
      </c>
    </row>
    <row r="70" spans="1:4" ht="30" x14ac:dyDescent="0.25">
      <c r="A70" s="28" t="s">
        <v>558</v>
      </c>
      <c r="B70" s="29" t="s">
        <v>557</v>
      </c>
      <c r="C70" s="30">
        <v>0</v>
      </c>
      <c r="D70" s="31">
        <v>0</v>
      </c>
    </row>
    <row r="71" spans="1:4" x14ac:dyDescent="0.25">
      <c r="A71" s="28" t="s">
        <v>556</v>
      </c>
      <c r="B71" s="29" t="s">
        <v>555</v>
      </c>
      <c r="C71" s="30">
        <v>676338051</v>
      </c>
      <c r="D71" s="31">
        <v>415445498</v>
      </c>
    </row>
    <row r="72" spans="1:4" ht="45" x14ac:dyDescent="0.25">
      <c r="A72" s="28" t="s">
        <v>554</v>
      </c>
      <c r="B72" s="29" t="s">
        <v>553</v>
      </c>
      <c r="C72" s="30">
        <v>142741771</v>
      </c>
      <c r="D72" s="31">
        <v>132440495</v>
      </c>
    </row>
    <row r="73" spans="1:4" x14ac:dyDescent="0.25">
      <c r="A73" s="28" t="s">
        <v>552</v>
      </c>
      <c r="B73" s="29" t="s">
        <v>551</v>
      </c>
      <c r="C73" s="30">
        <v>126148921</v>
      </c>
      <c r="D73" s="31">
        <v>116464023</v>
      </c>
    </row>
    <row r="74" spans="1:4" x14ac:dyDescent="0.25">
      <c r="A74" s="28" t="s">
        <v>550</v>
      </c>
      <c r="B74" s="29" t="s">
        <v>549</v>
      </c>
      <c r="C74" s="30">
        <v>16592850</v>
      </c>
      <c r="D74" s="31">
        <v>15976472</v>
      </c>
    </row>
    <row r="75" spans="1:4" ht="30" x14ac:dyDescent="0.25">
      <c r="A75" s="28" t="s">
        <v>548</v>
      </c>
      <c r="B75" s="29" t="s">
        <v>547</v>
      </c>
      <c r="C75" s="30">
        <v>531433733</v>
      </c>
      <c r="D75" s="31">
        <v>281262577</v>
      </c>
    </row>
    <row r="76" spans="1:4" x14ac:dyDescent="0.25">
      <c r="A76" s="28" t="s">
        <v>546</v>
      </c>
      <c r="B76" s="29" t="s">
        <v>545</v>
      </c>
      <c r="C76" s="30">
        <v>524634763</v>
      </c>
      <c r="D76" s="31">
        <v>276278332</v>
      </c>
    </row>
    <row r="77" spans="1:4" x14ac:dyDescent="0.25">
      <c r="A77" s="28" t="s">
        <v>544</v>
      </c>
      <c r="B77" s="29" t="s">
        <v>543</v>
      </c>
      <c r="C77" s="30">
        <v>5220344</v>
      </c>
      <c r="D77" s="31">
        <v>3469708</v>
      </c>
    </row>
    <row r="78" spans="1:4" ht="30" x14ac:dyDescent="0.25">
      <c r="A78" s="28" t="s">
        <v>542</v>
      </c>
      <c r="B78" s="29" t="s">
        <v>541</v>
      </c>
      <c r="C78" s="30">
        <v>0</v>
      </c>
      <c r="D78" s="31">
        <v>0</v>
      </c>
    </row>
    <row r="79" spans="1:4" x14ac:dyDescent="0.25">
      <c r="A79" s="28" t="s">
        <v>540</v>
      </c>
      <c r="B79" s="29" t="s">
        <v>539</v>
      </c>
      <c r="C79" s="30">
        <v>1578626</v>
      </c>
      <c r="D79" s="31">
        <v>1514537</v>
      </c>
    </row>
    <row r="80" spans="1:4" x14ac:dyDescent="0.25">
      <c r="A80" s="28" t="s">
        <v>538</v>
      </c>
      <c r="B80" s="29" t="s">
        <v>537</v>
      </c>
      <c r="C80" s="30">
        <v>2162547</v>
      </c>
      <c r="D80" s="31">
        <v>1742426</v>
      </c>
    </row>
    <row r="81" spans="1:4" x14ac:dyDescent="0.25">
      <c r="A81" s="28" t="s">
        <v>536</v>
      </c>
      <c r="B81" s="29" t="s">
        <v>535</v>
      </c>
      <c r="C81" s="30">
        <v>1448688310</v>
      </c>
      <c r="D81" s="31">
        <v>1306241933</v>
      </c>
    </row>
    <row r="82" spans="1:4" ht="30" x14ac:dyDescent="0.25">
      <c r="A82" s="28" t="s">
        <v>534</v>
      </c>
      <c r="B82" s="29" t="s">
        <v>533</v>
      </c>
      <c r="C82" s="30">
        <v>40389723</v>
      </c>
      <c r="D82" s="31">
        <v>18667814</v>
      </c>
    </row>
    <row r="83" spans="1:4" x14ac:dyDescent="0.25">
      <c r="A83" s="28" t="s">
        <v>532</v>
      </c>
      <c r="B83" s="29" t="s">
        <v>531</v>
      </c>
      <c r="C83" s="30">
        <v>1148891905</v>
      </c>
      <c r="D83" s="31">
        <v>1018478813</v>
      </c>
    </row>
    <row r="84" spans="1:4" x14ac:dyDescent="0.25">
      <c r="A84" s="28" t="s">
        <v>530</v>
      </c>
      <c r="B84" s="29" t="s">
        <v>529</v>
      </c>
      <c r="C84" s="30">
        <v>259406682</v>
      </c>
      <c r="D84" s="31">
        <v>269095306</v>
      </c>
    </row>
    <row r="85" spans="1:4" ht="30" x14ac:dyDescent="0.25">
      <c r="A85" s="28" t="s">
        <v>528</v>
      </c>
      <c r="B85" s="29" t="s">
        <v>527</v>
      </c>
      <c r="C85" s="30">
        <v>0</v>
      </c>
      <c r="D85" s="31">
        <v>0</v>
      </c>
    </row>
    <row r="86" spans="1:4" x14ac:dyDescent="0.25">
      <c r="A86" s="28" t="s">
        <v>526</v>
      </c>
      <c r="B86" s="29" t="s">
        <v>525</v>
      </c>
      <c r="C86" s="30">
        <v>22416958031</v>
      </c>
      <c r="D86" s="31">
        <v>19990891909</v>
      </c>
    </row>
    <row r="87" spans="1:4" x14ac:dyDescent="0.25">
      <c r="A87" s="28" t="s">
        <v>524</v>
      </c>
      <c r="B87" s="29" t="s">
        <v>523</v>
      </c>
      <c r="C87" s="30">
        <v>1873229541</v>
      </c>
      <c r="D87" s="31">
        <v>1685891547</v>
      </c>
    </row>
    <row r="88" spans="1:4" x14ac:dyDescent="0.25">
      <c r="A88" s="28" t="s">
        <v>522</v>
      </c>
      <c r="B88" s="29" t="s">
        <v>521</v>
      </c>
      <c r="C88" s="30">
        <v>7034279311</v>
      </c>
      <c r="D88" s="31">
        <v>6104916205</v>
      </c>
    </row>
    <row r="89" spans="1:4" x14ac:dyDescent="0.25">
      <c r="A89" s="28" t="s">
        <v>520</v>
      </c>
      <c r="B89" s="29" t="s">
        <v>519</v>
      </c>
      <c r="C89" s="30">
        <v>5026790447</v>
      </c>
      <c r="D89" s="31">
        <v>4256758247</v>
      </c>
    </row>
    <row r="90" spans="1:4" x14ac:dyDescent="0.25">
      <c r="A90" s="28" t="s">
        <v>518</v>
      </c>
      <c r="B90" s="29" t="s">
        <v>517</v>
      </c>
      <c r="C90" s="30">
        <v>5026790447</v>
      </c>
      <c r="D90" s="31">
        <v>4256758247</v>
      </c>
    </row>
    <row r="91" spans="1:4" x14ac:dyDescent="0.25">
      <c r="A91" s="28" t="s">
        <v>516</v>
      </c>
      <c r="B91" s="29" t="s">
        <v>515</v>
      </c>
      <c r="C91" s="30">
        <v>0</v>
      </c>
      <c r="D91" s="31">
        <v>0</v>
      </c>
    </row>
    <row r="92" spans="1:4" x14ac:dyDescent="0.25">
      <c r="A92" s="28" t="s">
        <v>514</v>
      </c>
      <c r="B92" s="29" t="s">
        <v>513</v>
      </c>
      <c r="C92" s="30">
        <v>0</v>
      </c>
      <c r="D92" s="31">
        <v>0</v>
      </c>
    </row>
    <row r="93" spans="1:4" x14ac:dyDescent="0.25">
      <c r="A93" s="28" t="s">
        <v>512</v>
      </c>
      <c r="B93" s="29" t="s">
        <v>511</v>
      </c>
      <c r="C93" s="30">
        <v>76161592</v>
      </c>
      <c r="D93" s="31">
        <v>76161592</v>
      </c>
    </row>
    <row r="94" spans="1:4" x14ac:dyDescent="0.25">
      <c r="A94" s="28" t="s">
        <v>510</v>
      </c>
      <c r="B94" s="29" t="s">
        <v>509</v>
      </c>
      <c r="C94" s="30">
        <v>51840049</v>
      </c>
      <c r="D94" s="31">
        <v>22751965</v>
      </c>
    </row>
    <row r="95" spans="1:4" x14ac:dyDescent="0.25">
      <c r="A95" s="28" t="s">
        <v>508</v>
      </c>
      <c r="B95" s="29" t="s">
        <v>507</v>
      </c>
      <c r="C95" s="30">
        <v>160237407</v>
      </c>
      <c r="D95" s="31">
        <v>160237407</v>
      </c>
    </row>
    <row r="96" spans="1:4" x14ac:dyDescent="0.25">
      <c r="A96" s="28" t="s">
        <v>506</v>
      </c>
      <c r="B96" s="29" t="s">
        <v>505</v>
      </c>
      <c r="C96" s="30">
        <v>-107745205</v>
      </c>
      <c r="D96" s="31">
        <v>-137682208</v>
      </c>
    </row>
    <row r="97" spans="1:4" x14ac:dyDescent="0.25">
      <c r="A97" s="28" t="s">
        <v>504</v>
      </c>
      <c r="B97" s="29" t="s">
        <v>503</v>
      </c>
      <c r="C97" s="30">
        <v>-652153</v>
      </c>
      <c r="D97" s="31">
        <v>196766</v>
      </c>
    </row>
    <row r="98" spans="1:4" x14ac:dyDescent="0.25">
      <c r="A98" s="28" t="s">
        <v>502</v>
      </c>
      <c r="B98" s="29" t="s">
        <v>501</v>
      </c>
      <c r="C98" s="30">
        <v>1932357876</v>
      </c>
      <c r="D98" s="31">
        <v>1736468255</v>
      </c>
    </row>
    <row r="99" spans="1:4" x14ac:dyDescent="0.25">
      <c r="A99" s="28" t="s">
        <v>500</v>
      </c>
      <c r="B99" s="29" t="s">
        <v>499</v>
      </c>
      <c r="C99" s="30">
        <v>1496473663</v>
      </c>
      <c r="D99" s="31">
        <v>1366650325</v>
      </c>
    </row>
    <row r="100" spans="1:4" x14ac:dyDescent="0.25">
      <c r="A100" s="28" t="s">
        <v>498</v>
      </c>
      <c r="B100" s="29" t="s">
        <v>497</v>
      </c>
      <c r="C100" s="30">
        <v>362561322</v>
      </c>
      <c r="D100" s="31">
        <v>299465148</v>
      </c>
    </row>
    <row r="101" spans="1:4" x14ac:dyDescent="0.25">
      <c r="A101" s="28" t="s">
        <v>496</v>
      </c>
      <c r="B101" s="29" t="s">
        <v>495</v>
      </c>
      <c r="C101" s="30">
        <v>0</v>
      </c>
      <c r="D101" s="31">
        <v>0</v>
      </c>
    </row>
    <row r="102" spans="1:4" x14ac:dyDescent="0.25">
      <c r="A102" s="28" t="s">
        <v>494</v>
      </c>
      <c r="B102" s="29" t="s">
        <v>493</v>
      </c>
      <c r="C102" s="30">
        <v>0</v>
      </c>
      <c r="D102" s="31">
        <v>0</v>
      </c>
    </row>
    <row r="103" spans="1:4" x14ac:dyDescent="0.25">
      <c r="A103" s="28" t="s">
        <v>492</v>
      </c>
      <c r="B103" s="29" t="s">
        <v>7</v>
      </c>
      <c r="C103" s="30">
        <v>73322891</v>
      </c>
      <c r="D103" s="31">
        <v>70352782</v>
      </c>
    </row>
    <row r="104" spans="1:4" x14ac:dyDescent="0.25">
      <c r="A104" s="28" t="s">
        <v>491</v>
      </c>
      <c r="B104" s="29" t="s">
        <v>8</v>
      </c>
      <c r="C104" s="30">
        <v>1188373573</v>
      </c>
      <c r="D104" s="31">
        <v>1220428607</v>
      </c>
    </row>
    <row r="105" spans="1:4" x14ac:dyDescent="0.25">
      <c r="A105" s="28" t="s">
        <v>490</v>
      </c>
      <c r="B105" s="29" t="s">
        <v>9</v>
      </c>
      <c r="C105" s="30">
        <v>1415411925</v>
      </c>
      <c r="D105" s="31">
        <v>1390479781</v>
      </c>
    </row>
    <row r="106" spans="1:4" x14ac:dyDescent="0.25">
      <c r="A106" s="28" t="s">
        <v>489</v>
      </c>
      <c r="B106" s="29" t="s">
        <v>398</v>
      </c>
      <c r="C106" s="30">
        <v>196651261</v>
      </c>
      <c r="D106" s="31">
        <v>203346992</v>
      </c>
    </row>
    <row r="107" spans="1:4" x14ac:dyDescent="0.25">
      <c r="A107" s="28" t="s">
        <v>488</v>
      </c>
      <c r="B107" s="29" t="s">
        <v>397</v>
      </c>
      <c r="C107" s="30">
        <v>22483562</v>
      </c>
      <c r="D107" s="31">
        <v>20519672</v>
      </c>
    </row>
    <row r="108" spans="1:4" x14ac:dyDescent="0.25">
      <c r="A108" s="28" t="s">
        <v>487</v>
      </c>
      <c r="B108" s="29" t="s">
        <v>396</v>
      </c>
      <c r="C108" s="30">
        <v>129092623</v>
      </c>
      <c r="D108" s="31">
        <v>374840272</v>
      </c>
    </row>
    <row r="109" spans="1:4" x14ac:dyDescent="0.25">
      <c r="A109" s="28" t="s">
        <v>486</v>
      </c>
      <c r="B109" s="29" t="s">
        <v>395</v>
      </c>
      <c r="C109" s="30">
        <v>12194626788</v>
      </c>
      <c r="D109" s="31">
        <v>10820443355</v>
      </c>
    </row>
    <row r="110" spans="1:4" x14ac:dyDescent="0.25">
      <c r="A110" s="28" t="s">
        <v>485</v>
      </c>
      <c r="B110" s="29" t="s">
        <v>484</v>
      </c>
      <c r="C110" s="30">
        <v>5782063491</v>
      </c>
      <c r="D110" s="31">
        <v>5094859361</v>
      </c>
    </row>
    <row r="111" spans="1:4" x14ac:dyDescent="0.25">
      <c r="A111" s="28" t="s">
        <v>483</v>
      </c>
      <c r="B111" s="29" t="s">
        <v>482</v>
      </c>
      <c r="C111" s="30">
        <v>0</v>
      </c>
      <c r="D111" s="31">
        <v>0</v>
      </c>
    </row>
    <row r="112" spans="1:4" x14ac:dyDescent="0.25">
      <c r="A112" s="28" t="s">
        <v>481</v>
      </c>
      <c r="B112" s="29" t="s">
        <v>480</v>
      </c>
      <c r="C112" s="30">
        <v>6261111850</v>
      </c>
      <c r="D112" s="31">
        <v>5619976710</v>
      </c>
    </row>
    <row r="113" spans="1:4" x14ac:dyDescent="0.25">
      <c r="A113" s="28" t="s">
        <v>479</v>
      </c>
      <c r="B113" s="29" t="s">
        <v>478</v>
      </c>
      <c r="C113" s="30">
        <v>118808973</v>
      </c>
      <c r="D113" s="31">
        <v>86974683</v>
      </c>
    </row>
    <row r="114" spans="1:4" x14ac:dyDescent="0.25">
      <c r="A114" s="28" t="s">
        <v>477</v>
      </c>
      <c r="B114" s="29" t="s">
        <v>476</v>
      </c>
      <c r="C114" s="30">
        <v>0</v>
      </c>
      <c r="D114" s="31">
        <v>0</v>
      </c>
    </row>
    <row r="115" spans="1:4" x14ac:dyDescent="0.25">
      <c r="A115" s="28" t="s">
        <v>475</v>
      </c>
      <c r="B115" s="29" t="s">
        <v>474</v>
      </c>
      <c r="C115" s="30">
        <v>32642474</v>
      </c>
      <c r="D115" s="31">
        <v>18632601</v>
      </c>
    </row>
    <row r="116" spans="1:4" ht="30" x14ac:dyDescent="0.25">
      <c r="A116" s="28" t="s">
        <v>473</v>
      </c>
      <c r="B116" s="29" t="s">
        <v>472</v>
      </c>
      <c r="C116" s="30">
        <v>0</v>
      </c>
      <c r="D116" s="31">
        <v>0</v>
      </c>
    </row>
    <row r="117" spans="1:4" x14ac:dyDescent="0.25">
      <c r="A117" s="28" t="s">
        <v>471</v>
      </c>
      <c r="B117" s="29" t="s">
        <v>470</v>
      </c>
      <c r="C117" s="30">
        <v>96722832</v>
      </c>
      <c r="D117" s="31">
        <v>90942255</v>
      </c>
    </row>
    <row r="118" spans="1:4" x14ac:dyDescent="0.25">
      <c r="A118" s="28" t="s">
        <v>469</v>
      </c>
      <c r="B118" s="29" t="s">
        <v>468</v>
      </c>
      <c r="C118" s="30">
        <v>71837771</v>
      </c>
      <c r="D118" s="31">
        <v>60350808</v>
      </c>
    </row>
    <row r="119" spans="1:4" x14ac:dyDescent="0.25">
      <c r="A119" s="28" t="s">
        <v>467</v>
      </c>
      <c r="B119" s="29" t="s">
        <v>466</v>
      </c>
      <c r="C119" s="30">
        <v>24885061</v>
      </c>
      <c r="D119" s="31">
        <v>30591447</v>
      </c>
    </row>
    <row r="120" spans="1:4" x14ac:dyDescent="0.25">
      <c r="A120" s="28" t="s">
        <v>465</v>
      </c>
      <c r="B120" s="29" t="s">
        <v>464</v>
      </c>
      <c r="C120" s="30">
        <v>43982471</v>
      </c>
      <c r="D120" s="31">
        <v>36586909</v>
      </c>
    </row>
    <row r="121" spans="1:4" x14ac:dyDescent="0.25">
      <c r="A121" s="28" t="s">
        <v>463</v>
      </c>
      <c r="B121" s="29" t="s">
        <v>462</v>
      </c>
      <c r="C121" s="30">
        <v>20778199</v>
      </c>
      <c r="D121" s="31">
        <v>21928099</v>
      </c>
    </row>
    <row r="122" spans="1:4" x14ac:dyDescent="0.25">
      <c r="A122" s="28" t="s">
        <v>461</v>
      </c>
      <c r="B122" s="29" t="s">
        <v>460</v>
      </c>
      <c r="C122" s="30">
        <v>23204272</v>
      </c>
      <c r="D122" s="31">
        <v>14658810</v>
      </c>
    </row>
    <row r="123" spans="1:4" ht="45" x14ac:dyDescent="0.25">
      <c r="A123" s="28" t="s">
        <v>459</v>
      </c>
      <c r="B123" s="29" t="s">
        <v>458</v>
      </c>
      <c r="C123" s="30">
        <v>0</v>
      </c>
      <c r="D123" s="31">
        <v>0</v>
      </c>
    </row>
    <row r="124" spans="1:4" x14ac:dyDescent="0.25">
      <c r="A124" s="28" t="s">
        <v>457</v>
      </c>
      <c r="B124" s="29" t="s">
        <v>456</v>
      </c>
      <c r="C124" s="30">
        <v>1749940119</v>
      </c>
      <c r="D124" s="31">
        <v>1913691635</v>
      </c>
    </row>
    <row r="125" spans="1:4" ht="30" x14ac:dyDescent="0.25">
      <c r="A125" s="28" t="s">
        <v>455</v>
      </c>
      <c r="B125" s="29" t="s">
        <v>454</v>
      </c>
      <c r="C125" s="30">
        <v>9102756</v>
      </c>
      <c r="D125" s="31">
        <v>121439921</v>
      </c>
    </row>
    <row r="126" spans="1:4" x14ac:dyDescent="0.25">
      <c r="A126" s="28" t="s">
        <v>453</v>
      </c>
      <c r="B126" s="29" t="s">
        <v>452</v>
      </c>
      <c r="C126" s="30">
        <v>8453519</v>
      </c>
      <c r="D126" s="31">
        <v>119974016</v>
      </c>
    </row>
    <row r="127" spans="1:4" x14ac:dyDescent="0.25">
      <c r="A127" s="28" t="s">
        <v>451</v>
      </c>
      <c r="B127" s="29" t="s">
        <v>450</v>
      </c>
      <c r="C127" s="30">
        <v>0</v>
      </c>
      <c r="D127" s="31">
        <v>0</v>
      </c>
    </row>
    <row r="128" spans="1:4" x14ac:dyDescent="0.25">
      <c r="A128" s="28" t="s">
        <v>449</v>
      </c>
      <c r="B128" s="29" t="s">
        <v>448</v>
      </c>
      <c r="C128" s="30">
        <v>649237</v>
      </c>
      <c r="D128" s="31">
        <v>1465905</v>
      </c>
    </row>
    <row r="129" spans="1:4" ht="30" x14ac:dyDescent="0.25">
      <c r="A129" s="28" t="s">
        <v>447</v>
      </c>
      <c r="B129" s="29" t="s">
        <v>446</v>
      </c>
      <c r="C129" s="30">
        <v>844739149</v>
      </c>
      <c r="D129" s="31">
        <v>1091157593</v>
      </c>
    </row>
    <row r="130" spans="1:4" ht="30" x14ac:dyDescent="0.25">
      <c r="A130" s="28" t="s">
        <v>445</v>
      </c>
      <c r="B130" s="29" t="s">
        <v>444</v>
      </c>
      <c r="C130" s="30">
        <v>843274085</v>
      </c>
      <c r="D130" s="31">
        <v>1090114476</v>
      </c>
    </row>
    <row r="131" spans="1:4" x14ac:dyDescent="0.25">
      <c r="A131" s="28" t="s">
        <v>443</v>
      </c>
      <c r="B131" s="29" t="s">
        <v>442</v>
      </c>
      <c r="C131" s="30">
        <v>0</v>
      </c>
      <c r="D131" s="31">
        <v>0</v>
      </c>
    </row>
    <row r="132" spans="1:4" ht="30" x14ac:dyDescent="0.25">
      <c r="A132" s="28" t="s">
        <v>441</v>
      </c>
      <c r="B132" s="29" t="s">
        <v>440</v>
      </c>
      <c r="C132" s="30">
        <v>1465064</v>
      </c>
      <c r="D132" s="31">
        <v>1043117</v>
      </c>
    </row>
    <row r="133" spans="1:4" x14ac:dyDescent="0.25">
      <c r="A133" s="28" t="s">
        <v>439</v>
      </c>
      <c r="B133" s="29" t="s">
        <v>438</v>
      </c>
      <c r="C133" s="30">
        <v>896098214</v>
      </c>
      <c r="D133" s="31">
        <v>701094121</v>
      </c>
    </row>
    <row r="134" spans="1:4" x14ac:dyDescent="0.25">
      <c r="A134" s="28" t="s">
        <v>437</v>
      </c>
      <c r="B134" s="29" t="s">
        <v>436</v>
      </c>
      <c r="C134" s="30">
        <v>424705747</v>
      </c>
      <c r="D134" s="31">
        <v>328872544</v>
      </c>
    </row>
    <row r="135" spans="1:4" x14ac:dyDescent="0.25">
      <c r="A135" s="28" t="s">
        <v>435</v>
      </c>
      <c r="B135" s="29" t="s">
        <v>434</v>
      </c>
      <c r="C135" s="30">
        <v>192851882</v>
      </c>
      <c r="D135" s="31">
        <v>122344001</v>
      </c>
    </row>
    <row r="136" spans="1:4" x14ac:dyDescent="0.25">
      <c r="A136" s="28" t="s">
        <v>433</v>
      </c>
      <c r="B136" s="29" t="s">
        <v>432</v>
      </c>
      <c r="C136" s="30">
        <v>278540585</v>
      </c>
      <c r="D136" s="31">
        <v>249877576</v>
      </c>
    </row>
    <row r="137" spans="1:4" x14ac:dyDescent="0.25">
      <c r="A137" s="28" t="s">
        <v>431</v>
      </c>
      <c r="B137" s="29" t="s">
        <v>430</v>
      </c>
      <c r="C137" s="30">
        <v>1168313889</v>
      </c>
      <c r="D137" s="31">
        <v>649471279</v>
      </c>
    </row>
    <row r="138" spans="1:4" ht="30" x14ac:dyDescent="0.25">
      <c r="A138" s="28" t="s">
        <v>429</v>
      </c>
      <c r="B138" s="29" t="s">
        <v>428</v>
      </c>
      <c r="C138" s="30">
        <v>0</v>
      </c>
      <c r="D138" s="31">
        <v>0</v>
      </c>
    </row>
    <row r="139" spans="1:4" x14ac:dyDescent="0.25">
      <c r="A139" s="28" t="s">
        <v>427</v>
      </c>
      <c r="B139" s="29" t="s">
        <v>426</v>
      </c>
      <c r="C139" s="30">
        <v>22416958033</v>
      </c>
      <c r="D139" s="31">
        <v>19990891910</v>
      </c>
    </row>
    <row r="140" spans="1:4" x14ac:dyDescent="0.25">
      <c r="A140" s="32" t="s">
        <v>425</v>
      </c>
      <c r="B140" s="33" t="s">
        <v>424</v>
      </c>
      <c r="C140" s="34">
        <v>1873229541</v>
      </c>
      <c r="D140" s="35">
        <v>1685891547</v>
      </c>
    </row>
    <row r="143" spans="1:4" x14ac:dyDescent="0.25">
      <c r="C143" s="51"/>
      <c r="D143" s="51"/>
    </row>
  </sheetData>
  <mergeCells count="1">
    <mergeCell ref="A2:B3"/>
  </mergeCells>
  <pageMargins left="0.70866141732283472" right="0.70866141732283472" top="0.74803149606299213" bottom="0.74803149606299213" header="0.31496062992125984" footer="0.31496062992125984"/>
  <pageSetup paperSize="9" scale="87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D33A89-2B14-4162-ADE9-BC1B4D55ED44}">
  <sheetPr>
    <outlinePr summaryBelow="0"/>
  </sheetPr>
  <dimension ref="A1:D95"/>
  <sheetViews>
    <sheetView zoomScaleNormal="100" workbookViewId="0">
      <pane ySplit="3" topLeftCell="A4" activePane="bottomLeft" state="frozen"/>
      <selection pane="bottomLeft"/>
    </sheetView>
  </sheetViews>
  <sheetFormatPr defaultRowHeight="15" x14ac:dyDescent="0.25"/>
  <cols>
    <col min="1" max="1" width="52" style="21" customWidth="1"/>
    <col min="2" max="2" width="7.42578125" style="21" customWidth="1"/>
    <col min="3" max="4" width="16.42578125" style="22" bestFit="1" customWidth="1"/>
    <col min="5" max="16384" width="9.140625" style="21"/>
  </cols>
  <sheetData>
    <row r="1" spans="1:4" x14ac:dyDescent="0.25">
      <c r="A1" s="23" t="s">
        <v>1329</v>
      </c>
    </row>
    <row r="2" spans="1:4" ht="60" x14ac:dyDescent="0.25">
      <c r="A2" s="52"/>
      <c r="B2" s="53"/>
      <c r="C2" s="24" t="s">
        <v>694</v>
      </c>
      <c r="D2" s="25" t="s">
        <v>693</v>
      </c>
    </row>
    <row r="3" spans="1:4" x14ac:dyDescent="0.25">
      <c r="A3" s="54"/>
      <c r="B3" s="55"/>
      <c r="C3" s="26" t="s">
        <v>1330</v>
      </c>
      <c r="D3" s="27" t="s">
        <v>1331</v>
      </c>
    </row>
    <row r="4" spans="1:4" ht="30" x14ac:dyDescent="0.25">
      <c r="A4" s="28" t="s">
        <v>861</v>
      </c>
      <c r="B4" s="29" t="s">
        <v>10</v>
      </c>
      <c r="C4" s="30">
        <v>2774064330</v>
      </c>
      <c r="D4" s="31">
        <v>2417053526</v>
      </c>
    </row>
    <row r="5" spans="1:4" ht="30" x14ac:dyDescent="0.25">
      <c r="A5" s="28" t="s">
        <v>860</v>
      </c>
      <c r="B5" s="29" t="s">
        <v>11</v>
      </c>
      <c r="C5" s="30">
        <v>2357720744</v>
      </c>
      <c r="D5" s="31">
        <v>2028373976</v>
      </c>
    </row>
    <row r="6" spans="1:4" x14ac:dyDescent="0.25">
      <c r="A6" s="28" t="s">
        <v>859</v>
      </c>
      <c r="B6" s="29" t="s">
        <v>12</v>
      </c>
      <c r="C6" s="30">
        <v>3496539612</v>
      </c>
      <c r="D6" s="31">
        <v>2961374214</v>
      </c>
    </row>
    <row r="7" spans="1:4" x14ac:dyDescent="0.25">
      <c r="A7" s="28" t="s">
        <v>858</v>
      </c>
      <c r="B7" s="29" t="s">
        <v>13</v>
      </c>
      <c r="C7" s="30">
        <v>0</v>
      </c>
      <c r="D7" s="31">
        <v>16101965</v>
      </c>
    </row>
    <row r="8" spans="1:4" ht="30" x14ac:dyDescent="0.25">
      <c r="A8" s="28" t="s">
        <v>857</v>
      </c>
      <c r="B8" s="29" t="s">
        <v>394</v>
      </c>
      <c r="C8" s="30">
        <v>0</v>
      </c>
      <c r="D8" s="31">
        <v>0</v>
      </c>
    </row>
    <row r="9" spans="1:4" ht="30" x14ac:dyDescent="0.25">
      <c r="A9" s="28" t="s">
        <v>856</v>
      </c>
      <c r="B9" s="29" t="s">
        <v>393</v>
      </c>
      <c r="C9" s="30">
        <v>0</v>
      </c>
      <c r="D9" s="31">
        <v>0</v>
      </c>
    </row>
    <row r="10" spans="1:4" ht="30" x14ac:dyDescent="0.25">
      <c r="A10" s="28" t="s">
        <v>855</v>
      </c>
      <c r="B10" s="29" t="s">
        <v>392</v>
      </c>
      <c r="C10" s="30">
        <v>944448141</v>
      </c>
      <c r="D10" s="31">
        <v>837747846</v>
      </c>
    </row>
    <row r="11" spans="1:4" ht="30" x14ac:dyDescent="0.25">
      <c r="A11" s="28" t="s">
        <v>854</v>
      </c>
      <c r="B11" s="29" t="s">
        <v>853</v>
      </c>
      <c r="C11" s="30">
        <v>534140804</v>
      </c>
      <c r="D11" s="31">
        <v>407289862</v>
      </c>
    </row>
    <row r="12" spans="1:4" ht="30" x14ac:dyDescent="0.25">
      <c r="A12" s="28" t="s">
        <v>852</v>
      </c>
      <c r="B12" s="29" t="s">
        <v>390</v>
      </c>
      <c r="C12" s="30">
        <v>-6007887</v>
      </c>
      <c r="D12" s="31">
        <v>-7573346</v>
      </c>
    </row>
    <row r="13" spans="1:4" ht="30" x14ac:dyDescent="0.25">
      <c r="A13" s="28" t="s">
        <v>851</v>
      </c>
      <c r="B13" s="29" t="s">
        <v>389</v>
      </c>
      <c r="C13" s="30">
        <v>345777964</v>
      </c>
      <c r="D13" s="31">
        <v>303508851</v>
      </c>
    </row>
    <row r="14" spans="1:4" ht="30" x14ac:dyDescent="0.25">
      <c r="A14" s="28" t="s">
        <v>850</v>
      </c>
      <c r="B14" s="29" t="s">
        <v>388</v>
      </c>
      <c r="C14" s="30">
        <v>148481161</v>
      </c>
      <c r="D14" s="31">
        <v>130094236</v>
      </c>
    </row>
    <row r="15" spans="1:4" ht="30" x14ac:dyDescent="0.25">
      <c r="A15" s="28" t="s">
        <v>849</v>
      </c>
      <c r="B15" s="29" t="s">
        <v>387</v>
      </c>
      <c r="C15" s="30">
        <v>160000</v>
      </c>
      <c r="D15" s="31">
        <v>0</v>
      </c>
    </row>
    <row r="16" spans="1:4" ht="30" x14ac:dyDescent="0.25">
      <c r="A16" s="28" t="s">
        <v>848</v>
      </c>
      <c r="B16" s="29" t="s">
        <v>386</v>
      </c>
      <c r="C16" s="30">
        <v>11811623</v>
      </c>
      <c r="D16" s="31">
        <v>12417254</v>
      </c>
    </row>
    <row r="17" spans="1:4" x14ac:dyDescent="0.25">
      <c r="A17" s="28" t="s">
        <v>847</v>
      </c>
      <c r="B17" s="29" t="s">
        <v>385</v>
      </c>
      <c r="C17" s="30">
        <v>11043379</v>
      </c>
      <c r="D17" s="31">
        <v>7816566</v>
      </c>
    </row>
    <row r="18" spans="1:4" ht="30" x14ac:dyDescent="0.25">
      <c r="A18" s="28" t="s">
        <v>846</v>
      </c>
      <c r="B18" s="29" t="s">
        <v>384</v>
      </c>
      <c r="C18" s="30">
        <v>0</v>
      </c>
      <c r="D18" s="31">
        <v>0</v>
      </c>
    </row>
    <row r="19" spans="1:4" ht="30" x14ac:dyDescent="0.25">
      <c r="A19" s="28" t="s">
        <v>845</v>
      </c>
      <c r="B19" s="29" t="s">
        <v>383</v>
      </c>
      <c r="C19" s="30">
        <v>768244</v>
      </c>
      <c r="D19" s="31">
        <v>4600688</v>
      </c>
    </row>
    <row r="20" spans="1:4" x14ac:dyDescent="0.25">
      <c r="A20" s="28" t="s">
        <v>844</v>
      </c>
      <c r="B20" s="29" t="s">
        <v>382</v>
      </c>
      <c r="C20" s="30">
        <v>90662599</v>
      </c>
      <c r="D20" s="31">
        <v>62208361</v>
      </c>
    </row>
    <row r="21" spans="1:4" x14ac:dyDescent="0.25">
      <c r="A21" s="28" t="s">
        <v>843</v>
      </c>
      <c r="B21" s="29" t="s">
        <v>381</v>
      </c>
      <c r="C21" s="30">
        <v>3178096</v>
      </c>
      <c r="D21" s="31">
        <v>11132585</v>
      </c>
    </row>
    <row r="22" spans="1:4" ht="30" x14ac:dyDescent="0.25">
      <c r="A22" s="28" t="s">
        <v>842</v>
      </c>
      <c r="B22" s="29" t="s">
        <v>841</v>
      </c>
      <c r="C22" s="30">
        <v>30424295</v>
      </c>
      <c r="D22" s="31">
        <v>42217215</v>
      </c>
    </row>
    <row r="23" spans="1:4" ht="30" x14ac:dyDescent="0.25">
      <c r="A23" s="28" t="s">
        <v>840</v>
      </c>
      <c r="B23" s="29" t="s">
        <v>839</v>
      </c>
      <c r="C23" s="30">
        <v>10877195</v>
      </c>
      <c r="D23" s="31">
        <v>1122476</v>
      </c>
    </row>
    <row r="24" spans="1:4" ht="30" x14ac:dyDescent="0.25">
      <c r="A24" s="28" t="s">
        <v>838</v>
      </c>
      <c r="B24" s="29" t="s">
        <v>837</v>
      </c>
      <c r="C24" s="30">
        <v>10716962</v>
      </c>
      <c r="D24" s="31">
        <v>967569</v>
      </c>
    </row>
    <row r="25" spans="1:4" ht="30" x14ac:dyDescent="0.25">
      <c r="A25" s="28" t="s">
        <v>836</v>
      </c>
      <c r="B25" s="29" t="s">
        <v>835</v>
      </c>
      <c r="C25" s="30">
        <v>160233</v>
      </c>
      <c r="D25" s="31">
        <v>154907</v>
      </c>
    </row>
    <row r="26" spans="1:4" x14ac:dyDescent="0.25">
      <c r="A26" s="28" t="s">
        <v>834</v>
      </c>
      <c r="B26" s="29" t="s">
        <v>833</v>
      </c>
      <c r="C26" s="30">
        <v>0</v>
      </c>
      <c r="D26" s="31">
        <v>0</v>
      </c>
    </row>
    <row r="27" spans="1:4" x14ac:dyDescent="0.25">
      <c r="A27" s="28" t="s">
        <v>832</v>
      </c>
      <c r="B27" s="29" t="s">
        <v>831</v>
      </c>
      <c r="C27" s="30">
        <v>1367353</v>
      </c>
      <c r="D27" s="31">
        <v>996345</v>
      </c>
    </row>
    <row r="28" spans="1:4" ht="30" x14ac:dyDescent="0.25">
      <c r="A28" s="28" t="s">
        <v>830</v>
      </c>
      <c r="B28" s="29" t="s">
        <v>829</v>
      </c>
      <c r="C28" s="30">
        <v>182440506</v>
      </c>
      <c r="D28" s="31">
        <v>181070809</v>
      </c>
    </row>
    <row r="29" spans="1:4" ht="30" x14ac:dyDescent="0.25">
      <c r="A29" s="28" t="s">
        <v>828</v>
      </c>
      <c r="B29" s="29" t="s">
        <v>827</v>
      </c>
      <c r="C29" s="30">
        <v>49088692</v>
      </c>
      <c r="D29" s="31">
        <v>53703114</v>
      </c>
    </row>
    <row r="30" spans="1:4" x14ac:dyDescent="0.25">
      <c r="A30" s="28" t="s">
        <v>826</v>
      </c>
      <c r="B30" s="29" t="s">
        <v>825</v>
      </c>
      <c r="C30" s="30">
        <v>36333227</v>
      </c>
      <c r="D30" s="31">
        <v>23811391</v>
      </c>
    </row>
    <row r="31" spans="1:4" ht="30" x14ac:dyDescent="0.25">
      <c r="A31" s="28" t="s">
        <v>824</v>
      </c>
      <c r="B31" s="29" t="s">
        <v>823</v>
      </c>
      <c r="C31" s="30">
        <v>2599536441</v>
      </c>
      <c r="D31" s="31">
        <v>2259103852</v>
      </c>
    </row>
    <row r="32" spans="1:4" ht="30" x14ac:dyDescent="0.25">
      <c r="A32" s="28" t="s">
        <v>822</v>
      </c>
      <c r="B32" s="29" t="s">
        <v>821</v>
      </c>
      <c r="C32" s="30">
        <v>1137604293</v>
      </c>
      <c r="D32" s="31">
        <v>968860972</v>
      </c>
    </row>
    <row r="33" spans="1:4" x14ac:dyDescent="0.25">
      <c r="A33" s="28" t="s">
        <v>820</v>
      </c>
      <c r="B33" s="29" t="s">
        <v>819</v>
      </c>
      <c r="C33" s="30">
        <v>1166653802</v>
      </c>
      <c r="D33" s="31">
        <v>1151063422</v>
      </c>
    </row>
    <row r="34" spans="1:4" ht="30" x14ac:dyDescent="0.25">
      <c r="A34" s="28" t="s">
        <v>818</v>
      </c>
      <c r="B34" s="29" t="s">
        <v>817</v>
      </c>
      <c r="C34" s="30">
        <v>20284966</v>
      </c>
      <c r="D34" s="31">
        <v>28184184</v>
      </c>
    </row>
    <row r="35" spans="1:4" ht="30" x14ac:dyDescent="0.25">
      <c r="A35" s="28" t="s">
        <v>816</v>
      </c>
      <c r="B35" s="29" t="s">
        <v>815</v>
      </c>
      <c r="C35" s="30">
        <v>176742</v>
      </c>
      <c r="D35" s="31">
        <v>375101</v>
      </c>
    </row>
    <row r="36" spans="1:4" ht="30" x14ac:dyDescent="0.25">
      <c r="A36" s="28" t="s">
        <v>814</v>
      </c>
      <c r="B36" s="29" t="s">
        <v>813</v>
      </c>
      <c r="C36" s="30">
        <v>140557310</v>
      </c>
      <c r="D36" s="31">
        <v>224970853</v>
      </c>
    </row>
    <row r="37" spans="1:4" x14ac:dyDescent="0.25">
      <c r="A37" s="28" t="s">
        <v>812</v>
      </c>
      <c r="B37" s="29" t="s">
        <v>811</v>
      </c>
      <c r="C37" s="30">
        <v>142305232</v>
      </c>
      <c r="D37" s="31">
        <v>-59980981</v>
      </c>
    </row>
    <row r="38" spans="1:4" ht="30" x14ac:dyDescent="0.25">
      <c r="A38" s="28" t="s">
        <v>810</v>
      </c>
      <c r="B38" s="29" t="s">
        <v>809</v>
      </c>
      <c r="C38" s="30">
        <v>3242113</v>
      </c>
      <c r="D38" s="31">
        <v>1602592</v>
      </c>
    </row>
    <row r="39" spans="1:4" ht="30" x14ac:dyDescent="0.25">
      <c r="A39" s="28" t="s">
        <v>808</v>
      </c>
      <c r="B39" s="29" t="s">
        <v>807</v>
      </c>
      <c r="C39" s="30">
        <v>7093610</v>
      </c>
      <c r="D39" s="31">
        <v>-132911261</v>
      </c>
    </row>
    <row r="40" spans="1:4" ht="30" x14ac:dyDescent="0.25">
      <c r="A40" s="28" t="s">
        <v>806</v>
      </c>
      <c r="B40" s="29" t="s">
        <v>805</v>
      </c>
      <c r="C40" s="30">
        <v>52703155</v>
      </c>
      <c r="D40" s="31">
        <v>49111725</v>
      </c>
    </row>
    <row r="41" spans="1:4" ht="30" x14ac:dyDescent="0.25">
      <c r="A41" s="28" t="s">
        <v>804</v>
      </c>
      <c r="B41" s="29" t="s">
        <v>803</v>
      </c>
      <c r="C41" s="30">
        <v>0</v>
      </c>
      <c r="D41" s="31">
        <v>0</v>
      </c>
    </row>
    <row r="42" spans="1:4" x14ac:dyDescent="0.25">
      <c r="A42" s="28" t="s">
        <v>802</v>
      </c>
      <c r="B42" s="29" t="s">
        <v>801</v>
      </c>
      <c r="C42" s="30">
        <v>0</v>
      </c>
      <c r="D42" s="31">
        <v>0</v>
      </c>
    </row>
    <row r="43" spans="1:4" ht="30" x14ac:dyDescent="0.25">
      <c r="A43" s="28" t="s">
        <v>800</v>
      </c>
      <c r="B43" s="29" t="s">
        <v>799</v>
      </c>
      <c r="C43" s="30">
        <v>0</v>
      </c>
      <c r="D43" s="31">
        <v>0</v>
      </c>
    </row>
    <row r="44" spans="1:4" ht="30" x14ac:dyDescent="0.25">
      <c r="A44" s="28" t="s">
        <v>798</v>
      </c>
      <c r="B44" s="29" t="s">
        <v>797</v>
      </c>
      <c r="C44" s="30">
        <v>0</v>
      </c>
      <c r="D44" s="31">
        <v>0</v>
      </c>
    </row>
    <row r="45" spans="1:4" x14ac:dyDescent="0.25">
      <c r="A45" s="28" t="s">
        <v>796</v>
      </c>
      <c r="B45" s="29" t="s">
        <v>795</v>
      </c>
      <c r="C45" s="30">
        <v>0</v>
      </c>
      <c r="D45" s="31">
        <v>0</v>
      </c>
    </row>
    <row r="46" spans="1:4" ht="30" x14ac:dyDescent="0.25">
      <c r="A46" s="28" t="s">
        <v>794</v>
      </c>
      <c r="B46" s="29" t="s">
        <v>793</v>
      </c>
      <c r="C46" s="30">
        <v>0</v>
      </c>
      <c r="D46" s="31">
        <v>0</v>
      </c>
    </row>
    <row r="47" spans="1:4" ht="30" x14ac:dyDescent="0.25">
      <c r="A47" s="28" t="s">
        <v>792</v>
      </c>
      <c r="B47" s="29" t="s">
        <v>791</v>
      </c>
      <c r="C47" s="30">
        <v>52703155</v>
      </c>
      <c r="D47" s="31">
        <v>49111725</v>
      </c>
    </row>
    <row r="48" spans="1:4" ht="30" x14ac:dyDescent="0.25">
      <c r="A48" s="28" t="s">
        <v>790</v>
      </c>
      <c r="B48" s="29" t="s">
        <v>789</v>
      </c>
      <c r="C48" s="30">
        <v>53018005</v>
      </c>
      <c r="D48" s="31">
        <v>48135538</v>
      </c>
    </row>
    <row r="49" spans="1:4" ht="30" x14ac:dyDescent="0.25">
      <c r="A49" s="28" t="s">
        <v>788</v>
      </c>
      <c r="B49" s="29" t="s">
        <v>787</v>
      </c>
      <c r="C49" s="30">
        <v>314850</v>
      </c>
      <c r="D49" s="31">
        <v>-976187</v>
      </c>
    </row>
    <row r="50" spans="1:4" ht="60" x14ac:dyDescent="0.25">
      <c r="A50" s="28" t="s">
        <v>786</v>
      </c>
      <c r="B50" s="29" t="s">
        <v>785</v>
      </c>
      <c r="C50" s="30">
        <v>0</v>
      </c>
      <c r="D50" s="31">
        <v>0</v>
      </c>
    </row>
    <row r="51" spans="1:4" ht="45" x14ac:dyDescent="0.25">
      <c r="A51" s="28" t="s">
        <v>784</v>
      </c>
      <c r="B51" s="29" t="s">
        <v>783</v>
      </c>
      <c r="C51" s="30">
        <v>0</v>
      </c>
      <c r="D51" s="31">
        <v>0</v>
      </c>
    </row>
    <row r="52" spans="1:4" ht="60" x14ac:dyDescent="0.25">
      <c r="A52" s="28" t="s">
        <v>782</v>
      </c>
      <c r="B52" s="29" t="s">
        <v>781</v>
      </c>
      <c r="C52" s="30">
        <v>0</v>
      </c>
      <c r="D52" s="31">
        <v>0</v>
      </c>
    </row>
    <row r="53" spans="1:4" ht="30" x14ac:dyDescent="0.25">
      <c r="A53" s="28" t="s">
        <v>780</v>
      </c>
      <c r="B53" s="29" t="s">
        <v>779</v>
      </c>
      <c r="C53" s="30">
        <v>46348684</v>
      </c>
      <c r="D53" s="31">
        <v>56971657</v>
      </c>
    </row>
    <row r="54" spans="1:4" x14ac:dyDescent="0.25">
      <c r="A54" s="28" t="s">
        <v>778</v>
      </c>
      <c r="B54" s="29" t="s">
        <v>777</v>
      </c>
      <c r="C54" s="30">
        <v>3498704</v>
      </c>
      <c r="D54" s="31">
        <v>17013611</v>
      </c>
    </row>
    <row r="55" spans="1:4" ht="30" x14ac:dyDescent="0.25">
      <c r="A55" s="28" t="s">
        <v>776</v>
      </c>
      <c r="B55" s="29" t="s">
        <v>775</v>
      </c>
      <c r="C55" s="30">
        <v>42849980</v>
      </c>
      <c r="D55" s="31">
        <v>39958046</v>
      </c>
    </row>
    <row r="56" spans="1:4" ht="30" x14ac:dyDescent="0.25">
      <c r="A56" s="28" t="s">
        <v>774</v>
      </c>
      <c r="B56" s="29" t="s">
        <v>773</v>
      </c>
      <c r="C56" s="30">
        <v>1160600050</v>
      </c>
      <c r="D56" s="31">
        <v>1022042664.9999999</v>
      </c>
    </row>
    <row r="57" spans="1:4" x14ac:dyDescent="0.25">
      <c r="A57" s="28" t="s">
        <v>772</v>
      </c>
      <c r="B57" s="29" t="s">
        <v>771</v>
      </c>
      <c r="C57" s="30">
        <v>691379736</v>
      </c>
      <c r="D57" s="31">
        <v>606176192</v>
      </c>
    </row>
    <row r="58" spans="1:4" x14ac:dyDescent="0.25">
      <c r="A58" s="28" t="s">
        <v>770</v>
      </c>
      <c r="B58" s="29" t="s">
        <v>769</v>
      </c>
      <c r="C58" s="30">
        <v>480577471</v>
      </c>
      <c r="D58" s="31">
        <v>402199129</v>
      </c>
    </row>
    <row r="59" spans="1:4" ht="30" x14ac:dyDescent="0.25">
      <c r="A59" s="28" t="s">
        <v>768</v>
      </c>
      <c r="B59" s="29" t="s">
        <v>767</v>
      </c>
      <c r="C59" s="30">
        <v>203218979</v>
      </c>
      <c r="D59" s="31">
        <v>196588436</v>
      </c>
    </row>
    <row r="60" spans="1:4" x14ac:dyDescent="0.25">
      <c r="A60" s="28" t="s">
        <v>766</v>
      </c>
      <c r="B60" s="29" t="s">
        <v>765</v>
      </c>
      <c r="C60" s="30">
        <v>42153612</v>
      </c>
      <c r="D60" s="31">
        <v>47035270</v>
      </c>
    </row>
    <row r="61" spans="1:4" ht="30" x14ac:dyDescent="0.25">
      <c r="A61" s="28" t="s">
        <v>764</v>
      </c>
      <c r="B61" s="29" t="s">
        <v>763</v>
      </c>
      <c r="C61" s="30">
        <v>-34570326</v>
      </c>
      <c r="D61" s="31">
        <v>-39646643</v>
      </c>
    </row>
    <row r="62" spans="1:4" x14ac:dyDescent="0.25">
      <c r="A62" s="28" t="s">
        <v>762</v>
      </c>
      <c r="B62" s="29" t="s">
        <v>761</v>
      </c>
      <c r="C62" s="30">
        <v>469220314</v>
      </c>
      <c r="D62" s="31">
        <v>415866473</v>
      </c>
    </row>
    <row r="63" spans="1:4" ht="30" x14ac:dyDescent="0.25">
      <c r="A63" s="28" t="s">
        <v>760</v>
      </c>
      <c r="B63" s="29" t="s">
        <v>759</v>
      </c>
      <c r="C63" s="30">
        <v>26268602</v>
      </c>
      <c r="D63" s="31">
        <v>24753313</v>
      </c>
    </row>
    <row r="64" spans="1:4" ht="30" x14ac:dyDescent="0.25">
      <c r="A64" s="28" t="s">
        <v>758</v>
      </c>
      <c r="B64" s="29" t="s">
        <v>757</v>
      </c>
      <c r="C64" s="30">
        <v>183290521</v>
      </c>
      <c r="D64" s="31">
        <v>162353369</v>
      </c>
    </row>
    <row r="65" spans="1:4" x14ac:dyDescent="0.25">
      <c r="A65" s="28" t="s">
        <v>756</v>
      </c>
      <c r="B65" s="29" t="s">
        <v>755</v>
      </c>
      <c r="C65" s="30">
        <v>127224679</v>
      </c>
      <c r="D65" s="31">
        <v>112828745</v>
      </c>
    </row>
    <row r="66" spans="1:4" ht="30" x14ac:dyDescent="0.25">
      <c r="A66" s="28" t="s">
        <v>754</v>
      </c>
      <c r="B66" s="29" t="s">
        <v>753</v>
      </c>
      <c r="C66" s="30">
        <v>9094161</v>
      </c>
      <c r="D66" s="31">
        <v>7985779</v>
      </c>
    </row>
    <row r="67" spans="1:4" ht="30" x14ac:dyDescent="0.25">
      <c r="A67" s="28" t="s">
        <v>752</v>
      </c>
      <c r="B67" s="29" t="s">
        <v>751</v>
      </c>
      <c r="C67" s="30">
        <v>36976272</v>
      </c>
      <c r="D67" s="31">
        <v>33201210</v>
      </c>
    </row>
    <row r="68" spans="1:4" ht="30" x14ac:dyDescent="0.25">
      <c r="A68" s="28" t="s">
        <v>750</v>
      </c>
      <c r="B68" s="29" t="s">
        <v>749</v>
      </c>
      <c r="C68" s="30">
        <v>4258779</v>
      </c>
      <c r="D68" s="31">
        <v>3736963</v>
      </c>
    </row>
    <row r="69" spans="1:4" x14ac:dyDescent="0.25">
      <c r="A69" s="28" t="s">
        <v>748</v>
      </c>
      <c r="B69" s="29" t="s">
        <v>747</v>
      </c>
      <c r="C69" s="30">
        <v>5736630</v>
      </c>
      <c r="D69" s="31">
        <v>4600672</v>
      </c>
    </row>
    <row r="70" spans="1:4" ht="45" x14ac:dyDescent="0.25">
      <c r="A70" s="28" t="s">
        <v>746</v>
      </c>
      <c r="B70" s="29" t="s">
        <v>745</v>
      </c>
      <c r="C70" s="30">
        <v>14560145</v>
      </c>
      <c r="D70" s="31">
        <v>11198288</v>
      </c>
    </row>
    <row r="71" spans="1:4" ht="30" x14ac:dyDescent="0.25">
      <c r="A71" s="28" t="s">
        <v>744</v>
      </c>
      <c r="B71" s="29" t="s">
        <v>743</v>
      </c>
      <c r="C71" s="30">
        <v>245101046</v>
      </c>
      <c r="D71" s="31">
        <v>217561503</v>
      </c>
    </row>
    <row r="72" spans="1:4" x14ac:dyDescent="0.25">
      <c r="A72" s="28" t="s">
        <v>742</v>
      </c>
      <c r="B72" s="29" t="s">
        <v>741</v>
      </c>
      <c r="C72" s="30">
        <v>176525251</v>
      </c>
      <c r="D72" s="31">
        <v>143387359</v>
      </c>
    </row>
    <row r="73" spans="1:4" x14ac:dyDescent="0.25">
      <c r="A73" s="28" t="s">
        <v>740</v>
      </c>
      <c r="B73" s="29" t="s">
        <v>739</v>
      </c>
      <c r="C73" s="30">
        <v>30256356</v>
      </c>
      <c r="D73" s="31">
        <v>38252612</v>
      </c>
    </row>
    <row r="74" spans="1:4" ht="30" x14ac:dyDescent="0.25">
      <c r="A74" s="28" t="s">
        <v>738</v>
      </c>
      <c r="B74" s="29" t="s">
        <v>737</v>
      </c>
      <c r="C74" s="30">
        <v>38319439</v>
      </c>
      <c r="D74" s="31">
        <v>35921532</v>
      </c>
    </row>
    <row r="75" spans="1:4" ht="30" x14ac:dyDescent="0.25">
      <c r="A75" s="28" t="s">
        <v>736</v>
      </c>
      <c r="B75" s="29" t="s">
        <v>735</v>
      </c>
      <c r="C75" s="30">
        <v>13028836</v>
      </c>
      <c r="D75" s="31">
        <v>28788713</v>
      </c>
    </row>
    <row r="76" spans="1:4" ht="45" x14ac:dyDescent="0.25">
      <c r="A76" s="28" t="s">
        <v>734</v>
      </c>
      <c r="B76" s="29" t="s">
        <v>733</v>
      </c>
      <c r="C76" s="30">
        <v>4784229</v>
      </c>
      <c r="D76" s="31">
        <v>4379580</v>
      </c>
    </row>
    <row r="77" spans="1:4" x14ac:dyDescent="0.25">
      <c r="A77" s="28" t="s">
        <v>732</v>
      </c>
      <c r="B77" s="29" t="s">
        <v>731</v>
      </c>
      <c r="C77" s="30">
        <v>1596203</v>
      </c>
      <c r="D77" s="31">
        <v>1165781</v>
      </c>
    </row>
    <row r="78" spans="1:4" x14ac:dyDescent="0.25">
      <c r="A78" s="28" t="s">
        <v>730</v>
      </c>
      <c r="B78" s="29" t="s">
        <v>729</v>
      </c>
      <c r="C78" s="30">
        <v>3593430</v>
      </c>
      <c r="D78" s="31">
        <v>3162960</v>
      </c>
    </row>
    <row r="79" spans="1:4" ht="30" x14ac:dyDescent="0.25">
      <c r="A79" s="28" t="s">
        <v>728</v>
      </c>
      <c r="B79" s="29" t="s">
        <v>727</v>
      </c>
      <c r="C79" s="30">
        <v>2787127</v>
      </c>
      <c r="D79" s="31">
        <v>17864111</v>
      </c>
    </row>
    <row r="80" spans="1:4" ht="30" x14ac:dyDescent="0.25">
      <c r="A80" s="28" t="s">
        <v>726</v>
      </c>
      <c r="B80" s="29" t="s">
        <v>725</v>
      </c>
      <c r="C80" s="30">
        <v>0</v>
      </c>
      <c r="D80" s="31">
        <v>1998696</v>
      </c>
    </row>
    <row r="81" spans="1:4" ht="30" x14ac:dyDescent="0.25">
      <c r="A81" s="28" t="s">
        <v>724</v>
      </c>
      <c r="B81" s="29" t="s">
        <v>723</v>
      </c>
      <c r="C81" s="30">
        <v>0</v>
      </c>
      <c r="D81" s="31">
        <v>0</v>
      </c>
    </row>
    <row r="82" spans="1:4" ht="30" x14ac:dyDescent="0.25">
      <c r="A82" s="28" t="s">
        <v>722</v>
      </c>
      <c r="B82" s="29" t="s">
        <v>721</v>
      </c>
      <c r="C82" s="30">
        <v>0</v>
      </c>
      <c r="D82" s="31">
        <v>1998696</v>
      </c>
    </row>
    <row r="83" spans="1:4" x14ac:dyDescent="0.25">
      <c r="A83" s="28" t="s">
        <v>720</v>
      </c>
      <c r="B83" s="29" t="s">
        <v>719</v>
      </c>
      <c r="C83" s="30">
        <v>0</v>
      </c>
      <c r="D83" s="31">
        <v>0</v>
      </c>
    </row>
    <row r="84" spans="1:4" x14ac:dyDescent="0.25">
      <c r="A84" s="28" t="s">
        <v>718</v>
      </c>
      <c r="B84" s="29" t="s">
        <v>717</v>
      </c>
      <c r="C84" s="30">
        <v>267847</v>
      </c>
      <c r="D84" s="31">
        <v>217585</v>
      </c>
    </row>
    <row r="85" spans="1:4" ht="30" x14ac:dyDescent="0.25">
      <c r="A85" s="28" t="s">
        <v>716</v>
      </c>
      <c r="B85" s="29" t="s">
        <v>715</v>
      </c>
      <c r="C85" s="30">
        <v>112276625</v>
      </c>
      <c r="D85" s="31">
        <v>99374309</v>
      </c>
    </row>
    <row r="86" spans="1:4" x14ac:dyDescent="0.25">
      <c r="A86" s="28" t="s">
        <v>714</v>
      </c>
      <c r="B86" s="29" t="s">
        <v>713</v>
      </c>
      <c r="C86" s="30">
        <v>0</v>
      </c>
      <c r="D86" s="31">
        <v>0</v>
      </c>
    </row>
    <row r="87" spans="1:4" ht="30" x14ac:dyDescent="0.25">
      <c r="A87" s="28" t="s">
        <v>712</v>
      </c>
      <c r="B87" s="29" t="s">
        <v>711</v>
      </c>
      <c r="C87" s="30">
        <v>112276625</v>
      </c>
      <c r="D87" s="31">
        <v>99374309</v>
      </c>
    </row>
    <row r="88" spans="1:4" ht="30" x14ac:dyDescent="0.25">
      <c r="A88" s="28" t="s">
        <v>710</v>
      </c>
      <c r="B88" s="29" t="s">
        <v>709</v>
      </c>
      <c r="C88" s="30">
        <v>72162948</v>
      </c>
      <c r="D88" s="31">
        <v>26408595</v>
      </c>
    </row>
    <row r="89" spans="1:4" ht="30" x14ac:dyDescent="0.25">
      <c r="A89" s="28" t="s">
        <v>708</v>
      </c>
      <c r="B89" s="29" t="s">
        <v>707</v>
      </c>
      <c r="C89" s="30">
        <v>4811850</v>
      </c>
      <c r="D89" s="31">
        <v>7545216</v>
      </c>
    </row>
    <row r="90" spans="1:4" ht="30" x14ac:dyDescent="0.25">
      <c r="A90" s="28" t="s">
        <v>706</v>
      </c>
      <c r="B90" s="29" t="s">
        <v>705</v>
      </c>
      <c r="C90" s="30">
        <v>212449612</v>
      </c>
      <c r="D90" s="31">
        <v>179570984</v>
      </c>
    </row>
    <row r="91" spans="1:4" ht="30" x14ac:dyDescent="0.25">
      <c r="A91" s="28" t="s">
        <v>704</v>
      </c>
      <c r="B91" s="29" t="s">
        <v>703</v>
      </c>
      <c r="C91" s="30">
        <v>37921723</v>
      </c>
      <c r="D91" s="31">
        <v>21621310</v>
      </c>
    </row>
    <row r="92" spans="1:4" x14ac:dyDescent="0.25">
      <c r="A92" s="28" t="s">
        <v>702</v>
      </c>
      <c r="B92" s="29" t="s">
        <v>701</v>
      </c>
      <c r="C92" s="30">
        <v>360188</v>
      </c>
      <c r="D92" s="31">
        <v>0</v>
      </c>
    </row>
    <row r="93" spans="1:4" x14ac:dyDescent="0.25">
      <c r="A93" s="28" t="s">
        <v>700</v>
      </c>
      <c r="B93" s="29" t="s">
        <v>699</v>
      </c>
      <c r="C93" s="30">
        <v>0</v>
      </c>
      <c r="D93" s="31">
        <v>0</v>
      </c>
    </row>
    <row r="94" spans="1:4" ht="30" x14ac:dyDescent="0.25">
      <c r="A94" s="28" t="s">
        <v>698</v>
      </c>
      <c r="B94" s="29" t="s">
        <v>697</v>
      </c>
      <c r="C94" s="30">
        <v>212089424</v>
      </c>
      <c r="D94" s="31">
        <v>179570984</v>
      </c>
    </row>
    <row r="95" spans="1:4" ht="30" x14ac:dyDescent="0.25">
      <c r="A95" s="32" t="s">
        <v>696</v>
      </c>
      <c r="B95" s="33" t="s">
        <v>695</v>
      </c>
      <c r="C95" s="34">
        <v>37921723</v>
      </c>
      <c r="D95" s="35">
        <v>21621310</v>
      </c>
    </row>
  </sheetData>
  <mergeCells count="1">
    <mergeCell ref="A2:B3"/>
  </mergeCells>
  <pageMargins left="0.70866141732283472" right="0.70866141732283472" top="0.74803149606299213" bottom="0.74803149606299213" header="0.31496062992125984" footer="0.31496062992125984"/>
  <pageSetup paperSize="9" scale="94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I169"/>
  <sheetViews>
    <sheetView zoomScaleNormal="100" workbookViewId="0">
      <pane ySplit="3" topLeftCell="A4" activePane="bottomLeft" state="frozen"/>
      <selection pane="bottomLeft" activeCell="A2" sqref="A2:B3"/>
    </sheetView>
  </sheetViews>
  <sheetFormatPr defaultRowHeight="15" x14ac:dyDescent="0.25"/>
  <cols>
    <col min="1" max="1" width="50.85546875" style="21" customWidth="1"/>
    <col min="2" max="2" width="8.140625" style="21" customWidth="1"/>
    <col min="3" max="9" width="16.42578125" style="22" bestFit="1" customWidth="1"/>
    <col min="10" max="16384" width="9.140625" style="21"/>
  </cols>
  <sheetData>
    <row r="1" spans="1:9" x14ac:dyDescent="0.25">
      <c r="A1" s="23" t="s">
        <v>1328</v>
      </c>
    </row>
    <row r="2" spans="1:9" ht="75" x14ac:dyDescent="0.25">
      <c r="A2" s="52"/>
      <c r="B2" s="53"/>
      <c r="C2" s="24" t="s">
        <v>0</v>
      </c>
      <c r="D2" s="24" t="s">
        <v>1</v>
      </c>
      <c r="E2" s="24" t="s">
        <v>2</v>
      </c>
      <c r="F2" s="24" t="s">
        <v>3</v>
      </c>
      <c r="G2" s="24" t="s">
        <v>4</v>
      </c>
      <c r="H2" s="24" t="s">
        <v>5</v>
      </c>
      <c r="I2" s="25" t="s">
        <v>6</v>
      </c>
    </row>
    <row r="3" spans="1:9" x14ac:dyDescent="0.25">
      <c r="A3" s="54"/>
      <c r="B3" s="55"/>
      <c r="C3" s="26" t="s">
        <v>7</v>
      </c>
      <c r="D3" s="26" t="s">
        <v>8</v>
      </c>
      <c r="E3" s="26" t="s">
        <v>9</v>
      </c>
      <c r="F3" s="26" t="s">
        <v>10</v>
      </c>
      <c r="G3" s="26" t="s">
        <v>11</v>
      </c>
      <c r="H3" s="26" t="s">
        <v>12</v>
      </c>
      <c r="I3" s="27" t="s">
        <v>13</v>
      </c>
    </row>
    <row r="4" spans="1:9" ht="30" x14ac:dyDescent="0.25">
      <c r="A4" s="28" t="s">
        <v>14</v>
      </c>
      <c r="B4" s="29" t="s">
        <v>15</v>
      </c>
      <c r="C4" s="30">
        <v>172170</v>
      </c>
      <c r="D4" s="30">
        <v>283206.06</v>
      </c>
      <c r="E4" s="30">
        <v>352194.08</v>
      </c>
      <c r="F4" s="30">
        <v>2121</v>
      </c>
      <c r="G4" s="30">
        <v>96609.47</v>
      </c>
      <c r="H4" s="30">
        <v>1515</v>
      </c>
      <c r="I4" s="31">
        <v>66978.91</v>
      </c>
    </row>
    <row r="5" spans="1:9" ht="30" x14ac:dyDescent="0.25">
      <c r="A5" s="28" t="s">
        <v>16</v>
      </c>
      <c r="B5" s="29" t="s">
        <v>17</v>
      </c>
      <c r="C5" s="30">
        <v>41588</v>
      </c>
      <c r="D5" s="30">
        <v>144280.54999999999</v>
      </c>
      <c r="E5" s="30">
        <v>233296.11</v>
      </c>
      <c r="F5" s="30">
        <v>1472</v>
      </c>
      <c r="G5" s="30">
        <v>61735.72</v>
      </c>
      <c r="H5" s="30">
        <v>1125</v>
      </c>
      <c r="I5" s="31">
        <v>61772.06</v>
      </c>
    </row>
    <row r="6" spans="1:9" ht="45" x14ac:dyDescent="0.25">
      <c r="A6" s="28" t="s">
        <v>18</v>
      </c>
      <c r="B6" s="29" t="s">
        <v>19</v>
      </c>
      <c r="C6" s="30">
        <v>127276</v>
      </c>
      <c r="D6" s="30">
        <v>32008.51</v>
      </c>
      <c r="E6" s="30">
        <v>69826.210000000006</v>
      </c>
      <c r="F6" s="30">
        <v>28</v>
      </c>
      <c r="G6" s="30">
        <v>910.82</v>
      </c>
      <c r="H6" s="30">
        <v>56</v>
      </c>
      <c r="I6" s="31">
        <v>1635.81</v>
      </c>
    </row>
    <row r="7" spans="1:9" ht="45" x14ac:dyDescent="0.25">
      <c r="A7" s="28" t="s">
        <v>20</v>
      </c>
      <c r="B7" s="29" t="s">
        <v>21</v>
      </c>
      <c r="C7" s="30">
        <v>115</v>
      </c>
      <c r="D7" s="30">
        <v>1562.64</v>
      </c>
      <c r="E7" s="30">
        <v>11554.24</v>
      </c>
      <c r="F7" s="30">
        <v>505</v>
      </c>
      <c r="G7" s="30">
        <v>4034.96</v>
      </c>
      <c r="H7" s="30">
        <v>302</v>
      </c>
      <c r="I7" s="31">
        <v>2768.38</v>
      </c>
    </row>
    <row r="8" spans="1:9" ht="30" x14ac:dyDescent="0.25">
      <c r="A8" s="28" t="s">
        <v>22</v>
      </c>
      <c r="B8" s="29" t="s">
        <v>23</v>
      </c>
      <c r="C8" s="30">
        <v>29</v>
      </c>
      <c r="D8" s="30">
        <v>736.28</v>
      </c>
      <c r="E8" s="30">
        <v>936.46</v>
      </c>
      <c r="F8" s="30">
        <v>0</v>
      </c>
      <c r="G8" s="30">
        <v>0</v>
      </c>
      <c r="H8" s="30">
        <v>0</v>
      </c>
      <c r="I8" s="31">
        <v>0</v>
      </c>
    </row>
    <row r="9" spans="1:9" ht="45" x14ac:dyDescent="0.25">
      <c r="A9" s="28" t="s">
        <v>24</v>
      </c>
      <c r="B9" s="29" t="s">
        <v>25</v>
      </c>
      <c r="C9" s="30">
        <v>0</v>
      </c>
      <c r="D9" s="30">
        <v>0</v>
      </c>
      <c r="E9" s="30">
        <v>0</v>
      </c>
      <c r="F9" s="30">
        <v>0</v>
      </c>
      <c r="G9" s="30">
        <v>0</v>
      </c>
      <c r="H9" s="30">
        <v>0</v>
      </c>
      <c r="I9" s="31">
        <v>0</v>
      </c>
    </row>
    <row r="10" spans="1:9" ht="30" x14ac:dyDescent="0.25">
      <c r="A10" s="28" t="s">
        <v>26</v>
      </c>
      <c r="B10" s="29" t="s">
        <v>27</v>
      </c>
      <c r="C10" s="30">
        <v>153</v>
      </c>
      <c r="D10" s="30">
        <v>2531.37</v>
      </c>
      <c r="E10" s="30">
        <v>1916.38</v>
      </c>
      <c r="F10" s="30">
        <v>10</v>
      </c>
      <c r="G10" s="30">
        <v>97.89</v>
      </c>
      <c r="H10" s="30">
        <v>10</v>
      </c>
      <c r="I10" s="31">
        <v>121.06</v>
      </c>
    </row>
    <row r="11" spans="1:9" ht="30" x14ac:dyDescent="0.25">
      <c r="A11" s="28" t="s">
        <v>28</v>
      </c>
      <c r="B11" s="29" t="s">
        <v>29</v>
      </c>
      <c r="C11" s="30">
        <v>1628</v>
      </c>
      <c r="D11" s="30">
        <v>4091.46</v>
      </c>
      <c r="E11" s="30">
        <v>9086.48</v>
      </c>
      <c r="F11" s="30">
        <v>1</v>
      </c>
      <c r="G11" s="30">
        <v>5</v>
      </c>
      <c r="H11" s="30">
        <v>3</v>
      </c>
      <c r="I11" s="31">
        <v>304.60000000000002</v>
      </c>
    </row>
    <row r="12" spans="1:9" ht="30" x14ac:dyDescent="0.25">
      <c r="A12" s="28" t="s">
        <v>30</v>
      </c>
      <c r="B12" s="29" t="s">
        <v>31</v>
      </c>
      <c r="C12" s="30">
        <v>118</v>
      </c>
      <c r="D12" s="30">
        <v>96960.25</v>
      </c>
      <c r="E12" s="30">
        <v>23694.2</v>
      </c>
      <c r="F12" s="30">
        <v>87</v>
      </c>
      <c r="G12" s="30">
        <v>29532.080000000002</v>
      </c>
      <c r="H12" s="30">
        <v>1</v>
      </c>
      <c r="I12" s="31">
        <v>99</v>
      </c>
    </row>
    <row r="13" spans="1:9" ht="30" x14ac:dyDescent="0.25">
      <c r="A13" s="28" t="s">
        <v>32</v>
      </c>
      <c r="B13" s="29" t="s">
        <v>33</v>
      </c>
      <c r="C13" s="30">
        <v>1263</v>
      </c>
      <c r="D13" s="30">
        <v>1035</v>
      </c>
      <c r="E13" s="30">
        <v>1884</v>
      </c>
      <c r="F13" s="30">
        <v>18</v>
      </c>
      <c r="G13" s="30">
        <v>293</v>
      </c>
      <c r="H13" s="30">
        <v>18</v>
      </c>
      <c r="I13" s="31">
        <v>278</v>
      </c>
    </row>
    <row r="14" spans="1:9" x14ac:dyDescent="0.25">
      <c r="A14" s="28" t="s">
        <v>34</v>
      </c>
      <c r="B14" s="29" t="s">
        <v>35</v>
      </c>
      <c r="C14" s="30">
        <v>12360</v>
      </c>
      <c r="D14" s="30">
        <v>499147.12</v>
      </c>
      <c r="E14" s="30">
        <v>598036.37</v>
      </c>
      <c r="F14" s="30">
        <v>20453</v>
      </c>
      <c r="G14" s="30">
        <v>186737.38</v>
      </c>
      <c r="H14" s="30">
        <v>5445</v>
      </c>
      <c r="I14" s="31">
        <v>88183.34</v>
      </c>
    </row>
    <row r="15" spans="1:9" ht="45" x14ac:dyDescent="0.25">
      <c r="A15" s="28" t="s">
        <v>36</v>
      </c>
      <c r="B15" s="29" t="s">
        <v>37</v>
      </c>
      <c r="C15" s="30">
        <v>0</v>
      </c>
      <c r="D15" s="30">
        <v>247.26</v>
      </c>
      <c r="E15" s="30">
        <v>0</v>
      </c>
      <c r="F15" s="30">
        <v>3</v>
      </c>
      <c r="G15" s="30">
        <v>45.2</v>
      </c>
      <c r="H15" s="30">
        <v>1</v>
      </c>
      <c r="I15" s="31">
        <v>0.11</v>
      </c>
    </row>
    <row r="16" spans="1:9" ht="45" x14ac:dyDescent="0.25">
      <c r="A16" s="28" t="s">
        <v>38</v>
      </c>
      <c r="B16" s="29" t="s">
        <v>39</v>
      </c>
      <c r="C16" s="30">
        <v>11305</v>
      </c>
      <c r="D16" s="30">
        <v>433491.31</v>
      </c>
      <c r="E16" s="30">
        <v>532387.25</v>
      </c>
      <c r="F16" s="30">
        <v>19215</v>
      </c>
      <c r="G16" s="30">
        <v>174955.67</v>
      </c>
      <c r="H16" s="30">
        <v>5319</v>
      </c>
      <c r="I16" s="31">
        <v>86853.37</v>
      </c>
    </row>
    <row r="17" spans="1:9" ht="30" x14ac:dyDescent="0.25">
      <c r="A17" s="28" t="s">
        <v>40</v>
      </c>
      <c r="B17" s="29" t="s">
        <v>41</v>
      </c>
      <c r="C17" s="30">
        <v>1055</v>
      </c>
      <c r="D17" s="30">
        <v>65408.55</v>
      </c>
      <c r="E17" s="30">
        <v>65649.119999999995</v>
      </c>
      <c r="F17" s="30">
        <v>1235</v>
      </c>
      <c r="G17" s="30">
        <v>11736.51</v>
      </c>
      <c r="H17" s="30">
        <v>125</v>
      </c>
      <c r="I17" s="31">
        <v>1329.86</v>
      </c>
    </row>
    <row r="18" spans="1:9" ht="30" x14ac:dyDescent="0.25">
      <c r="A18" s="28" t="s">
        <v>42</v>
      </c>
      <c r="B18" s="29" t="s">
        <v>43</v>
      </c>
      <c r="C18" s="30">
        <v>14124</v>
      </c>
      <c r="D18" s="30">
        <v>315394.51</v>
      </c>
      <c r="E18" s="30">
        <v>625076.03</v>
      </c>
      <c r="F18" s="30">
        <v>1921</v>
      </c>
      <c r="G18" s="30">
        <v>163829.19</v>
      </c>
      <c r="H18" s="30">
        <v>2516</v>
      </c>
      <c r="I18" s="31">
        <v>265839.63</v>
      </c>
    </row>
    <row r="19" spans="1:9" ht="30" x14ac:dyDescent="0.25">
      <c r="A19" s="28" t="s">
        <v>44</v>
      </c>
      <c r="B19" s="29" t="s">
        <v>45</v>
      </c>
      <c r="C19" s="30">
        <v>11467</v>
      </c>
      <c r="D19" s="30">
        <v>306528.05</v>
      </c>
      <c r="E19" s="30">
        <v>602349.75</v>
      </c>
      <c r="F19" s="30">
        <v>1768</v>
      </c>
      <c r="G19" s="30">
        <v>154411.4</v>
      </c>
      <c r="H19" s="30">
        <v>2382</v>
      </c>
      <c r="I19" s="31">
        <v>259679.64</v>
      </c>
    </row>
    <row r="20" spans="1:9" x14ac:dyDescent="0.25">
      <c r="A20" s="28" t="s">
        <v>46</v>
      </c>
      <c r="B20" s="29" t="s">
        <v>47</v>
      </c>
      <c r="C20" s="30">
        <v>2657</v>
      </c>
      <c r="D20" s="30">
        <v>8866.4599999999991</v>
      </c>
      <c r="E20" s="30">
        <v>22726.28</v>
      </c>
      <c r="F20" s="30">
        <v>153</v>
      </c>
      <c r="G20" s="30">
        <v>9417.7900000000009</v>
      </c>
      <c r="H20" s="30">
        <v>134</v>
      </c>
      <c r="I20" s="31">
        <v>6159.99</v>
      </c>
    </row>
    <row r="21" spans="1:9" ht="30" x14ac:dyDescent="0.25">
      <c r="A21" s="28" t="s">
        <v>48</v>
      </c>
      <c r="B21" s="29" t="s">
        <v>49</v>
      </c>
      <c r="C21" s="30">
        <v>0</v>
      </c>
      <c r="D21" s="30">
        <v>0</v>
      </c>
      <c r="E21" s="30">
        <v>0</v>
      </c>
      <c r="F21" s="30">
        <v>0</v>
      </c>
      <c r="G21" s="30">
        <v>0</v>
      </c>
      <c r="H21" s="30">
        <v>0</v>
      </c>
      <c r="I21" s="31">
        <v>0</v>
      </c>
    </row>
    <row r="22" spans="1:9" x14ac:dyDescent="0.25">
      <c r="A22" s="28" t="s">
        <v>50</v>
      </c>
      <c r="B22" s="29" t="s">
        <v>51</v>
      </c>
      <c r="C22" s="30">
        <v>0</v>
      </c>
      <c r="D22" s="30">
        <v>0</v>
      </c>
      <c r="E22" s="30">
        <v>0</v>
      </c>
      <c r="F22" s="30">
        <v>0</v>
      </c>
      <c r="G22" s="30">
        <v>0</v>
      </c>
      <c r="H22" s="30">
        <v>0</v>
      </c>
      <c r="I22" s="31">
        <v>0</v>
      </c>
    </row>
    <row r="23" spans="1:9" x14ac:dyDescent="0.25">
      <c r="A23" s="28" t="s">
        <v>52</v>
      </c>
      <c r="B23" s="29" t="s">
        <v>53</v>
      </c>
      <c r="C23" s="30">
        <v>0</v>
      </c>
      <c r="D23" s="30">
        <v>0</v>
      </c>
      <c r="E23" s="30">
        <v>0</v>
      </c>
      <c r="F23" s="30">
        <v>0</v>
      </c>
      <c r="G23" s="30">
        <v>0</v>
      </c>
      <c r="H23" s="30">
        <v>0</v>
      </c>
      <c r="I23" s="31">
        <v>0</v>
      </c>
    </row>
    <row r="24" spans="1:9" ht="30" x14ac:dyDescent="0.25">
      <c r="A24" s="28" t="s">
        <v>54</v>
      </c>
      <c r="B24" s="29" t="s">
        <v>55</v>
      </c>
      <c r="C24" s="30">
        <v>4</v>
      </c>
      <c r="D24" s="30">
        <v>76054</v>
      </c>
      <c r="E24" s="30">
        <v>63885.8</v>
      </c>
      <c r="F24" s="30">
        <v>0</v>
      </c>
      <c r="G24" s="30">
        <v>60.75</v>
      </c>
      <c r="H24" s="30">
        <v>1</v>
      </c>
      <c r="I24" s="31">
        <v>480256.07</v>
      </c>
    </row>
    <row r="25" spans="1:9" x14ac:dyDescent="0.25">
      <c r="A25" s="28" t="s">
        <v>56</v>
      </c>
      <c r="B25" s="29" t="s">
        <v>57</v>
      </c>
      <c r="C25" s="30">
        <v>4</v>
      </c>
      <c r="D25" s="30">
        <v>76054</v>
      </c>
      <c r="E25" s="30">
        <v>63885.8</v>
      </c>
      <c r="F25" s="30">
        <v>0</v>
      </c>
      <c r="G25" s="30">
        <v>60.75</v>
      </c>
      <c r="H25" s="30">
        <v>1</v>
      </c>
      <c r="I25" s="31">
        <v>480256.07</v>
      </c>
    </row>
    <row r="26" spans="1:9" x14ac:dyDescent="0.25">
      <c r="A26" s="28" t="s">
        <v>58</v>
      </c>
      <c r="B26" s="29" t="s">
        <v>59</v>
      </c>
      <c r="C26" s="30">
        <v>0</v>
      </c>
      <c r="D26" s="30">
        <v>0</v>
      </c>
      <c r="E26" s="30">
        <v>0</v>
      </c>
      <c r="F26" s="30">
        <v>0</v>
      </c>
      <c r="G26" s="30">
        <v>0</v>
      </c>
      <c r="H26" s="30">
        <v>0</v>
      </c>
      <c r="I26" s="31">
        <v>0</v>
      </c>
    </row>
    <row r="27" spans="1:9" ht="30" x14ac:dyDescent="0.25">
      <c r="A27" s="28" t="s">
        <v>60</v>
      </c>
      <c r="B27" s="29" t="s">
        <v>61</v>
      </c>
      <c r="C27" s="30">
        <v>3</v>
      </c>
      <c r="D27" s="30">
        <v>223.3</v>
      </c>
      <c r="E27" s="30">
        <v>704.09</v>
      </c>
      <c r="F27" s="30">
        <v>0</v>
      </c>
      <c r="G27" s="30">
        <v>0</v>
      </c>
      <c r="H27" s="30">
        <v>1</v>
      </c>
      <c r="I27" s="31">
        <v>78.5</v>
      </c>
    </row>
    <row r="28" spans="1:9" x14ac:dyDescent="0.25">
      <c r="A28" s="28" t="s">
        <v>62</v>
      </c>
      <c r="B28" s="29" t="s">
        <v>63</v>
      </c>
      <c r="C28" s="30">
        <v>3</v>
      </c>
      <c r="D28" s="30">
        <v>223.3</v>
      </c>
      <c r="E28" s="30">
        <v>704.09</v>
      </c>
      <c r="F28" s="30">
        <v>0</v>
      </c>
      <c r="G28" s="30">
        <v>0</v>
      </c>
      <c r="H28" s="30">
        <v>1</v>
      </c>
      <c r="I28" s="31">
        <v>78.5</v>
      </c>
    </row>
    <row r="29" spans="1:9" x14ac:dyDescent="0.25">
      <c r="A29" s="28" t="s">
        <v>64</v>
      </c>
      <c r="B29" s="29" t="s">
        <v>65</v>
      </c>
      <c r="C29" s="30">
        <v>0</v>
      </c>
      <c r="D29" s="30">
        <v>0</v>
      </c>
      <c r="E29" s="30">
        <v>0</v>
      </c>
      <c r="F29" s="30">
        <v>0</v>
      </c>
      <c r="G29" s="30">
        <v>0</v>
      </c>
      <c r="H29" s="30">
        <v>0</v>
      </c>
      <c r="I29" s="31">
        <v>0</v>
      </c>
    </row>
    <row r="30" spans="1:9" ht="30" x14ac:dyDescent="0.25">
      <c r="A30" s="28" t="s">
        <v>66</v>
      </c>
      <c r="B30" s="29" t="s">
        <v>67</v>
      </c>
      <c r="C30" s="30">
        <v>713</v>
      </c>
      <c r="D30" s="30">
        <v>34445</v>
      </c>
      <c r="E30" s="30">
        <v>19949.689999999999</v>
      </c>
      <c r="F30" s="30">
        <v>5</v>
      </c>
      <c r="G30" s="30">
        <v>237.96</v>
      </c>
      <c r="H30" s="30">
        <v>10</v>
      </c>
      <c r="I30" s="31">
        <v>1097</v>
      </c>
    </row>
    <row r="31" spans="1:9" x14ac:dyDescent="0.25">
      <c r="A31" s="28" t="s">
        <v>68</v>
      </c>
      <c r="B31" s="29" t="s">
        <v>69</v>
      </c>
      <c r="C31" s="30">
        <v>632</v>
      </c>
      <c r="D31" s="30">
        <v>24925.84</v>
      </c>
      <c r="E31" s="30">
        <v>15608.06</v>
      </c>
      <c r="F31" s="30">
        <v>5</v>
      </c>
      <c r="G31" s="30">
        <v>237.96</v>
      </c>
      <c r="H31" s="30">
        <v>10</v>
      </c>
      <c r="I31" s="31">
        <v>1097</v>
      </c>
    </row>
    <row r="32" spans="1:9" x14ac:dyDescent="0.25">
      <c r="A32" s="28" t="s">
        <v>70</v>
      </c>
      <c r="B32" s="29" t="s">
        <v>71</v>
      </c>
      <c r="C32" s="30">
        <v>64</v>
      </c>
      <c r="D32" s="30">
        <v>5350.14</v>
      </c>
      <c r="E32" s="30">
        <v>3603.15</v>
      </c>
      <c r="F32" s="30">
        <v>0</v>
      </c>
      <c r="G32" s="30">
        <v>0</v>
      </c>
      <c r="H32" s="30">
        <v>0</v>
      </c>
      <c r="I32" s="31">
        <v>0</v>
      </c>
    </row>
    <row r="33" spans="1:9" x14ac:dyDescent="0.25">
      <c r="A33" s="28" t="s">
        <v>72</v>
      </c>
      <c r="B33" s="29" t="s">
        <v>73</v>
      </c>
      <c r="C33" s="30">
        <v>17</v>
      </c>
      <c r="D33" s="30">
        <v>4169.0200000000004</v>
      </c>
      <c r="E33" s="30">
        <v>738.48</v>
      </c>
      <c r="F33" s="30">
        <v>0</v>
      </c>
      <c r="G33" s="30">
        <v>0</v>
      </c>
      <c r="H33" s="30">
        <v>0</v>
      </c>
      <c r="I33" s="31">
        <v>0</v>
      </c>
    </row>
    <row r="34" spans="1:9" ht="30" x14ac:dyDescent="0.25">
      <c r="A34" s="28" t="s">
        <v>74</v>
      </c>
      <c r="B34" s="29" t="s">
        <v>75</v>
      </c>
      <c r="C34" s="30">
        <v>32223</v>
      </c>
      <c r="D34" s="30">
        <v>331318.13</v>
      </c>
      <c r="E34" s="30">
        <v>416537.45</v>
      </c>
      <c r="F34" s="30">
        <v>170</v>
      </c>
      <c r="G34" s="30">
        <v>24978.46</v>
      </c>
      <c r="H34" s="30">
        <v>221</v>
      </c>
      <c r="I34" s="31">
        <v>208731.4</v>
      </c>
    </row>
    <row r="35" spans="1:9" x14ac:dyDescent="0.25">
      <c r="A35" s="28" t="s">
        <v>76</v>
      </c>
      <c r="B35" s="29" t="s">
        <v>77</v>
      </c>
      <c r="C35" s="30">
        <v>24624</v>
      </c>
      <c r="D35" s="30">
        <v>47121.55</v>
      </c>
      <c r="E35" s="30">
        <v>74354.509999999995</v>
      </c>
      <c r="F35" s="30">
        <v>122</v>
      </c>
      <c r="G35" s="30">
        <v>10007.98</v>
      </c>
      <c r="H35" s="30">
        <v>96</v>
      </c>
      <c r="I35" s="31">
        <v>18675.810000000001</v>
      </c>
    </row>
    <row r="36" spans="1:9" x14ac:dyDescent="0.25">
      <c r="A36" s="28" t="s">
        <v>78</v>
      </c>
      <c r="B36" s="29" t="s">
        <v>79</v>
      </c>
      <c r="C36" s="30">
        <v>321</v>
      </c>
      <c r="D36" s="30">
        <v>7684.85</v>
      </c>
      <c r="E36" s="30">
        <v>7083.55</v>
      </c>
      <c r="F36" s="30">
        <v>0</v>
      </c>
      <c r="G36" s="30">
        <v>0</v>
      </c>
      <c r="H36" s="30">
        <v>15</v>
      </c>
      <c r="I36" s="31">
        <v>583.9</v>
      </c>
    </row>
    <row r="37" spans="1:9" x14ac:dyDescent="0.25">
      <c r="A37" s="28" t="s">
        <v>80</v>
      </c>
      <c r="B37" s="29" t="s">
        <v>81</v>
      </c>
      <c r="C37" s="30">
        <v>109</v>
      </c>
      <c r="D37" s="30">
        <v>3115.09</v>
      </c>
      <c r="E37" s="30">
        <v>4454</v>
      </c>
      <c r="F37" s="30">
        <v>0</v>
      </c>
      <c r="G37" s="30">
        <v>0</v>
      </c>
      <c r="H37" s="30">
        <v>0</v>
      </c>
      <c r="I37" s="31">
        <v>0</v>
      </c>
    </row>
    <row r="38" spans="1:9" ht="30" x14ac:dyDescent="0.25">
      <c r="A38" s="28" t="s">
        <v>82</v>
      </c>
      <c r="B38" s="29" t="s">
        <v>83</v>
      </c>
      <c r="C38" s="30">
        <v>7</v>
      </c>
      <c r="D38" s="30">
        <v>40.799999999999997</v>
      </c>
      <c r="E38" s="30">
        <v>44</v>
      </c>
      <c r="F38" s="30">
        <v>0</v>
      </c>
      <c r="G38" s="30">
        <v>0</v>
      </c>
      <c r="H38" s="30">
        <v>0</v>
      </c>
      <c r="I38" s="31">
        <v>0</v>
      </c>
    </row>
    <row r="39" spans="1:9" ht="30" x14ac:dyDescent="0.25">
      <c r="A39" s="28" t="s">
        <v>84</v>
      </c>
      <c r="B39" s="29" t="s">
        <v>85</v>
      </c>
      <c r="C39" s="30">
        <v>5496</v>
      </c>
      <c r="D39" s="30">
        <v>11752.41</v>
      </c>
      <c r="E39" s="30">
        <v>25131.55</v>
      </c>
      <c r="F39" s="30">
        <v>25</v>
      </c>
      <c r="G39" s="30">
        <v>2729.82</v>
      </c>
      <c r="H39" s="30">
        <v>21</v>
      </c>
      <c r="I39" s="31">
        <v>3720.35</v>
      </c>
    </row>
    <row r="40" spans="1:9" x14ac:dyDescent="0.25">
      <c r="A40" s="28" t="s">
        <v>86</v>
      </c>
      <c r="B40" s="29" t="s">
        <v>87</v>
      </c>
      <c r="C40" s="30">
        <v>18529</v>
      </c>
      <c r="D40" s="30">
        <v>23700.16</v>
      </c>
      <c r="E40" s="30">
        <v>36456.800000000003</v>
      </c>
      <c r="F40" s="30">
        <v>96</v>
      </c>
      <c r="G40" s="30">
        <v>7201.86</v>
      </c>
      <c r="H40" s="30">
        <v>60</v>
      </c>
      <c r="I40" s="31">
        <v>14371.56</v>
      </c>
    </row>
    <row r="41" spans="1:9" ht="30" x14ac:dyDescent="0.25">
      <c r="A41" s="28" t="s">
        <v>88</v>
      </c>
      <c r="B41" s="29" t="s">
        <v>89</v>
      </c>
      <c r="C41" s="30">
        <v>162</v>
      </c>
      <c r="D41" s="30">
        <v>828.24</v>
      </c>
      <c r="E41" s="30">
        <v>1184.6099999999999</v>
      </c>
      <c r="F41" s="30">
        <v>1</v>
      </c>
      <c r="G41" s="30">
        <v>76.3</v>
      </c>
      <c r="H41" s="30">
        <v>0</v>
      </c>
      <c r="I41" s="31">
        <v>0</v>
      </c>
    </row>
    <row r="42" spans="1:9" x14ac:dyDescent="0.25">
      <c r="A42" s="28" t="s">
        <v>90</v>
      </c>
      <c r="B42" s="29" t="s">
        <v>91</v>
      </c>
      <c r="C42" s="30">
        <v>7599</v>
      </c>
      <c r="D42" s="30">
        <v>284196.58</v>
      </c>
      <c r="E42" s="30">
        <v>342182.94</v>
      </c>
      <c r="F42" s="30">
        <v>48</v>
      </c>
      <c r="G42" s="30">
        <v>14970.48</v>
      </c>
      <c r="H42" s="30">
        <v>125</v>
      </c>
      <c r="I42" s="31">
        <v>190055.59</v>
      </c>
    </row>
    <row r="43" spans="1:9" x14ac:dyDescent="0.25">
      <c r="A43" s="28" t="s">
        <v>92</v>
      </c>
      <c r="B43" s="29" t="s">
        <v>93</v>
      </c>
      <c r="C43" s="30">
        <v>7</v>
      </c>
      <c r="D43" s="30">
        <v>66.22</v>
      </c>
      <c r="E43" s="30">
        <v>60.66</v>
      </c>
      <c r="F43" s="30">
        <v>0</v>
      </c>
      <c r="G43" s="30">
        <v>0</v>
      </c>
      <c r="H43" s="30">
        <v>0</v>
      </c>
      <c r="I43" s="31">
        <v>0</v>
      </c>
    </row>
    <row r="44" spans="1:9" x14ac:dyDescent="0.25">
      <c r="A44" s="28" t="s">
        <v>94</v>
      </c>
      <c r="B44" s="29" t="s">
        <v>95</v>
      </c>
      <c r="C44" s="30">
        <v>18</v>
      </c>
      <c r="D44" s="30">
        <v>1154.2</v>
      </c>
      <c r="E44" s="30">
        <v>2411</v>
      </c>
      <c r="F44" s="30">
        <v>0</v>
      </c>
      <c r="G44" s="30">
        <v>0</v>
      </c>
      <c r="H44" s="30">
        <v>0</v>
      </c>
      <c r="I44" s="31">
        <v>0</v>
      </c>
    </row>
    <row r="45" spans="1:9" ht="30" x14ac:dyDescent="0.25">
      <c r="A45" s="28" t="s">
        <v>96</v>
      </c>
      <c r="B45" s="29" t="s">
        <v>97</v>
      </c>
      <c r="C45" s="30">
        <v>46</v>
      </c>
      <c r="D45" s="30">
        <v>3254.04</v>
      </c>
      <c r="E45" s="30">
        <v>7105.58</v>
      </c>
      <c r="F45" s="30">
        <v>0</v>
      </c>
      <c r="G45" s="30">
        <v>0</v>
      </c>
      <c r="H45" s="30">
        <v>1</v>
      </c>
      <c r="I45" s="31">
        <v>41</v>
      </c>
    </row>
    <row r="46" spans="1:9" ht="30" x14ac:dyDescent="0.25">
      <c r="A46" s="28" t="s">
        <v>98</v>
      </c>
      <c r="B46" s="29" t="s">
        <v>99</v>
      </c>
      <c r="C46" s="30">
        <v>6909</v>
      </c>
      <c r="D46" s="30">
        <v>165131.69</v>
      </c>
      <c r="E46" s="30">
        <v>235850.6</v>
      </c>
      <c r="F46" s="30">
        <v>45</v>
      </c>
      <c r="G46" s="30">
        <v>8521.48</v>
      </c>
      <c r="H46" s="30">
        <v>107</v>
      </c>
      <c r="I46" s="31">
        <v>132033.56</v>
      </c>
    </row>
    <row r="47" spans="1:9" ht="30" x14ac:dyDescent="0.25">
      <c r="A47" s="28" t="s">
        <v>100</v>
      </c>
      <c r="B47" s="29" t="s">
        <v>101</v>
      </c>
      <c r="C47" s="30">
        <v>241</v>
      </c>
      <c r="D47" s="30">
        <v>43828.15</v>
      </c>
      <c r="E47" s="30">
        <v>38398.370000000003</v>
      </c>
      <c r="F47" s="30">
        <v>1</v>
      </c>
      <c r="G47" s="30">
        <v>270</v>
      </c>
      <c r="H47" s="30">
        <v>11</v>
      </c>
      <c r="I47" s="31">
        <v>37640.03</v>
      </c>
    </row>
    <row r="48" spans="1:9" ht="30" x14ac:dyDescent="0.25">
      <c r="A48" s="28" t="s">
        <v>102</v>
      </c>
      <c r="B48" s="29" t="s">
        <v>103</v>
      </c>
      <c r="C48" s="30">
        <v>0</v>
      </c>
      <c r="D48" s="30">
        <v>0</v>
      </c>
      <c r="E48" s="30">
        <v>135.4</v>
      </c>
      <c r="F48" s="30">
        <v>0</v>
      </c>
      <c r="G48" s="30">
        <v>0</v>
      </c>
      <c r="H48" s="30">
        <v>0</v>
      </c>
      <c r="I48" s="31">
        <v>0</v>
      </c>
    </row>
    <row r="49" spans="1:9" ht="30" x14ac:dyDescent="0.25">
      <c r="A49" s="28" t="s">
        <v>104</v>
      </c>
      <c r="B49" s="29" t="s">
        <v>105</v>
      </c>
      <c r="C49" s="30">
        <v>378</v>
      </c>
      <c r="D49" s="30">
        <v>70762.28</v>
      </c>
      <c r="E49" s="30">
        <v>58221.33</v>
      </c>
      <c r="F49" s="30">
        <v>2</v>
      </c>
      <c r="G49" s="30">
        <v>6179</v>
      </c>
      <c r="H49" s="30">
        <v>6</v>
      </c>
      <c r="I49" s="31">
        <v>20341</v>
      </c>
    </row>
    <row r="50" spans="1:9" x14ac:dyDescent="0.25">
      <c r="A50" s="28" t="s">
        <v>106</v>
      </c>
      <c r="B50" s="29" t="s">
        <v>107</v>
      </c>
      <c r="C50" s="30">
        <v>31661</v>
      </c>
      <c r="D50" s="30">
        <v>500462.58</v>
      </c>
      <c r="E50" s="30">
        <v>692605.66</v>
      </c>
      <c r="F50" s="30">
        <v>1379</v>
      </c>
      <c r="G50" s="30">
        <v>55832.65</v>
      </c>
      <c r="H50" s="30">
        <v>720</v>
      </c>
      <c r="I50" s="31">
        <v>140535.45000000001</v>
      </c>
    </row>
    <row r="51" spans="1:9" x14ac:dyDescent="0.25">
      <c r="A51" s="28" t="s">
        <v>108</v>
      </c>
      <c r="B51" s="29" t="s">
        <v>109</v>
      </c>
      <c r="C51" s="30">
        <v>25317</v>
      </c>
      <c r="D51" s="30">
        <v>108711.54</v>
      </c>
      <c r="E51" s="30">
        <v>174759.31</v>
      </c>
      <c r="F51" s="30">
        <v>583</v>
      </c>
      <c r="G51" s="30">
        <v>22257.98</v>
      </c>
      <c r="H51" s="30">
        <v>225</v>
      </c>
      <c r="I51" s="31">
        <v>9068.0300000000007</v>
      </c>
    </row>
    <row r="52" spans="1:9" x14ac:dyDescent="0.25">
      <c r="A52" s="28" t="s">
        <v>110</v>
      </c>
      <c r="B52" s="29" t="s">
        <v>111</v>
      </c>
      <c r="C52" s="30">
        <v>321</v>
      </c>
      <c r="D52" s="30">
        <v>56356.14</v>
      </c>
      <c r="E52" s="30">
        <v>47329.87</v>
      </c>
      <c r="F52" s="30">
        <v>2</v>
      </c>
      <c r="G52" s="30">
        <v>39.619999999999997</v>
      </c>
      <c r="H52" s="30">
        <v>13</v>
      </c>
      <c r="I52" s="31">
        <v>2166.4699999999998</v>
      </c>
    </row>
    <row r="53" spans="1:9" x14ac:dyDescent="0.25">
      <c r="A53" s="28" t="s">
        <v>112</v>
      </c>
      <c r="B53" s="29" t="s">
        <v>113</v>
      </c>
      <c r="C53" s="30">
        <v>200</v>
      </c>
      <c r="D53" s="30">
        <v>13317.94</v>
      </c>
      <c r="E53" s="30">
        <v>26601.78</v>
      </c>
      <c r="F53" s="30">
        <v>201</v>
      </c>
      <c r="G53" s="30">
        <v>14396.55</v>
      </c>
      <c r="H53" s="30">
        <v>10</v>
      </c>
      <c r="I53" s="31">
        <v>570</v>
      </c>
    </row>
    <row r="54" spans="1:9" ht="30" x14ac:dyDescent="0.25">
      <c r="A54" s="28" t="s">
        <v>114</v>
      </c>
      <c r="B54" s="29" t="s">
        <v>115</v>
      </c>
      <c r="C54" s="30">
        <v>9</v>
      </c>
      <c r="D54" s="30">
        <v>346.03</v>
      </c>
      <c r="E54" s="30">
        <v>1268.76</v>
      </c>
      <c r="F54" s="30">
        <v>0</v>
      </c>
      <c r="G54" s="30">
        <v>0</v>
      </c>
      <c r="H54" s="30">
        <v>0</v>
      </c>
      <c r="I54" s="31">
        <v>0</v>
      </c>
    </row>
    <row r="55" spans="1:9" ht="30" x14ac:dyDescent="0.25">
      <c r="A55" s="28" t="s">
        <v>116</v>
      </c>
      <c r="B55" s="29" t="s">
        <v>117</v>
      </c>
      <c r="C55" s="30">
        <v>5268</v>
      </c>
      <c r="D55" s="30">
        <v>3988</v>
      </c>
      <c r="E55" s="30">
        <v>8441.7000000000007</v>
      </c>
      <c r="F55" s="30">
        <v>34</v>
      </c>
      <c r="G55" s="30">
        <v>428.87</v>
      </c>
      <c r="H55" s="30">
        <v>22</v>
      </c>
      <c r="I55" s="31">
        <v>959.89</v>
      </c>
    </row>
    <row r="56" spans="1:9" x14ac:dyDescent="0.25">
      <c r="A56" s="28" t="s">
        <v>118</v>
      </c>
      <c r="B56" s="29" t="s">
        <v>119</v>
      </c>
      <c r="C56" s="30">
        <v>18722</v>
      </c>
      <c r="D56" s="30">
        <v>33127.519999999997</v>
      </c>
      <c r="E56" s="30">
        <v>77116.91</v>
      </c>
      <c r="F56" s="30">
        <v>299</v>
      </c>
      <c r="G56" s="30">
        <v>6876.1</v>
      </c>
      <c r="H56" s="30">
        <v>135</v>
      </c>
      <c r="I56" s="31">
        <v>4766.76</v>
      </c>
    </row>
    <row r="57" spans="1:9" ht="30" x14ac:dyDescent="0.25">
      <c r="A57" s="28" t="s">
        <v>120</v>
      </c>
      <c r="B57" s="29" t="s">
        <v>121</v>
      </c>
      <c r="C57" s="30">
        <v>797</v>
      </c>
      <c r="D57" s="30">
        <v>1575.91</v>
      </c>
      <c r="E57" s="30">
        <v>14000.29</v>
      </c>
      <c r="F57" s="30">
        <v>47</v>
      </c>
      <c r="G57" s="30">
        <v>516.84</v>
      </c>
      <c r="H57" s="30">
        <v>45</v>
      </c>
      <c r="I57" s="31">
        <v>604.91</v>
      </c>
    </row>
    <row r="58" spans="1:9" x14ac:dyDescent="0.25">
      <c r="A58" s="28" t="s">
        <v>122</v>
      </c>
      <c r="B58" s="29" t="s">
        <v>123</v>
      </c>
      <c r="C58" s="30">
        <v>6344</v>
      </c>
      <c r="D58" s="30">
        <v>391751.04</v>
      </c>
      <c r="E58" s="30">
        <v>517846.35</v>
      </c>
      <c r="F58" s="30">
        <v>796</v>
      </c>
      <c r="G58" s="30">
        <v>33574.67</v>
      </c>
      <c r="H58" s="30">
        <v>495</v>
      </c>
      <c r="I58" s="31">
        <v>131467.42000000001</v>
      </c>
    </row>
    <row r="59" spans="1:9" x14ac:dyDescent="0.25">
      <c r="A59" s="28" t="s">
        <v>124</v>
      </c>
      <c r="B59" s="29" t="s">
        <v>125</v>
      </c>
      <c r="C59" s="30">
        <v>7</v>
      </c>
      <c r="D59" s="30">
        <v>1099.03</v>
      </c>
      <c r="E59" s="30">
        <v>954.66</v>
      </c>
      <c r="F59" s="30">
        <v>0</v>
      </c>
      <c r="G59" s="30">
        <v>0</v>
      </c>
      <c r="H59" s="30">
        <v>3</v>
      </c>
      <c r="I59" s="31">
        <v>1969.92</v>
      </c>
    </row>
    <row r="60" spans="1:9" x14ac:dyDescent="0.25">
      <c r="A60" s="28" t="s">
        <v>126</v>
      </c>
      <c r="B60" s="29" t="s">
        <v>127</v>
      </c>
      <c r="C60" s="30">
        <v>29</v>
      </c>
      <c r="D60" s="30">
        <v>5777.2</v>
      </c>
      <c r="E60" s="30">
        <v>10330.540000000001</v>
      </c>
      <c r="F60" s="30">
        <v>66</v>
      </c>
      <c r="G60" s="30">
        <v>3783.16</v>
      </c>
      <c r="H60" s="30">
        <v>5</v>
      </c>
      <c r="I60" s="31">
        <v>240</v>
      </c>
    </row>
    <row r="61" spans="1:9" ht="30" x14ac:dyDescent="0.25">
      <c r="A61" s="28" t="s">
        <v>128</v>
      </c>
      <c r="B61" s="29" t="s">
        <v>129</v>
      </c>
      <c r="C61" s="30">
        <v>82</v>
      </c>
      <c r="D61" s="30">
        <v>29414.33</v>
      </c>
      <c r="E61" s="30">
        <v>77729.23</v>
      </c>
      <c r="F61" s="30">
        <v>1</v>
      </c>
      <c r="G61" s="30">
        <v>122.57</v>
      </c>
      <c r="H61" s="30">
        <v>2</v>
      </c>
      <c r="I61" s="31">
        <v>222</v>
      </c>
    </row>
    <row r="62" spans="1:9" ht="30" x14ac:dyDescent="0.25">
      <c r="A62" s="28" t="s">
        <v>130</v>
      </c>
      <c r="B62" s="29" t="s">
        <v>131</v>
      </c>
      <c r="C62" s="30">
        <v>5673</v>
      </c>
      <c r="D62" s="30">
        <v>183016.8</v>
      </c>
      <c r="E62" s="30">
        <v>260980.13</v>
      </c>
      <c r="F62" s="30">
        <v>660</v>
      </c>
      <c r="G62" s="30">
        <v>25421.85</v>
      </c>
      <c r="H62" s="30">
        <v>423</v>
      </c>
      <c r="I62" s="31">
        <v>55645.96</v>
      </c>
    </row>
    <row r="63" spans="1:9" ht="30" x14ac:dyDescent="0.25">
      <c r="A63" s="28" t="s">
        <v>132</v>
      </c>
      <c r="B63" s="29" t="s">
        <v>133</v>
      </c>
      <c r="C63" s="30">
        <v>343</v>
      </c>
      <c r="D63" s="30">
        <v>139308.51999999999</v>
      </c>
      <c r="E63" s="30">
        <v>131542.64000000001</v>
      </c>
      <c r="F63" s="30">
        <v>7</v>
      </c>
      <c r="G63" s="30">
        <v>1923.09</v>
      </c>
      <c r="H63" s="30">
        <v>26</v>
      </c>
      <c r="I63" s="31">
        <v>72255.539999999994</v>
      </c>
    </row>
    <row r="64" spans="1:9" ht="30" x14ac:dyDescent="0.25">
      <c r="A64" s="28" t="s">
        <v>134</v>
      </c>
      <c r="B64" s="29" t="s">
        <v>135</v>
      </c>
      <c r="C64" s="30">
        <v>0</v>
      </c>
      <c r="D64" s="30">
        <v>0</v>
      </c>
      <c r="E64" s="30">
        <v>0</v>
      </c>
      <c r="F64" s="30">
        <v>0</v>
      </c>
      <c r="G64" s="30">
        <v>0</v>
      </c>
      <c r="H64" s="30">
        <v>0</v>
      </c>
      <c r="I64" s="31">
        <v>0</v>
      </c>
    </row>
    <row r="65" spans="1:9" ht="30" x14ac:dyDescent="0.25">
      <c r="A65" s="28" t="s">
        <v>136</v>
      </c>
      <c r="B65" s="29" t="s">
        <v>137</v>
      </c>
      <c r="C65" s="30">
        <v>210</v>
      </c>
      <c r="D65" s="30">
        <v>33135.160000000003</v>
      </c>
      <c r="E65" s="30">
        <v>36309.15</v>
      </c>
      <c r="F65" s="30">
        <v>62</v>
      </c>
      <c r="G65" s="30">
        <v>2324</v>
      </c>
      <c r="H65" s="30">
        <v>36</v>
      </c>
      <c r="I65" s="31">
        <v>1134</v>
      </c>
    </row>
    <row r="66" spans="1:9" x14ac:dyDescent="0.25">
      <c r="A66" s="28" t="s">
        <v>138</v>
      </c>
      <c r="B66" s="29" t="s">
        <v>139</v>
      </c>
      <c r="C66" s="30">
        <v>39629</v>
      </c>
      <c r="D66" s="30">
        <v>831780.71</v>
      </c>
      <c r="E66" s="30">
        <v>1109143.1100000001</v>
      </c>
      <c r="F66" s="30">
        <v>1549</v>
      </c>
      <c r="G66" s="30">
        <v>80811.11</v>
      </c>
      <c r="H66" s="30">
        <v>941</v>
      </c>
      <c r="I66" s="31">
        <v>349266.85</v>
      </c>
    </row>
    <row r="67" spans="1:9" x14ac:dyDescent="0.25">
      <c r="A67" s="28" t="s">
        <v>140</v>
      </c>
      <c r="B67" s="29" t="s">
        <v>141</v>
      </c>
      <c r="C67" s="30">
        <v>29539</v>
      </c>
      <c r="D67" s="30">
        <v>155833.09</v>
      </c>
      <c r="E67" s="30">
        <v>249113.82</v>
      </c>
      <c r="F67" s="30">
        <v>705</v>
      </c>
      <c r="G67" s="30">
        <v>32265.96</v>
      </c>
      <c r="H67" s="30">
        <v>321</v>
      </c>
      <c r="I67" s="31">
        <v>27743.84</v>
      </c>
    </row>
    <row r="68" spans="1:9" x14ac:dyDescent="0.25">
      <c r="A68" s="28" t="s">
        <v>142</v>
      </c>
      <c r="B68" s="29" t="s">
        <v>143</v>
      </c>
      <c r="C68" s="30">
        <v>321</v>
      </c>
      <c r="D68" s="30">
        <v>64040.99</v>
      </c>
      <c r="E68" s="30">
        <v>54413.42</v>
      </c>
      <c r="F68" s="30">
        <v>2</v>
      </c>
      <c r="G68" s="30">
        <v>39.619999999999997</v>
      </c>
      <c r="H68" s="30">
        <v>28</v>
      </c>
      <c r="I68" s="31">
        <v>2750.37</v>
      </c>
    </row>
    <row r="69" spans="1:9" x14ac:dyDescent="0.25">
      <c r="A69" s="28" t="s">
        <v>144</v>
      </c>
      <c r="B69" s="29" t="s">
        <v>145</v>
      </c>
      <c r="C69" s="30">
        <v>200</v>
      </c>
      <c r="D69" s="30">
        <v>16433.03</v>
      </c>
      <c r="E69" s="30">
        <v>31055.78</v>
      </c>
      <c r="F69" s="30">
        <v>201</v>
      </c>
      <c r="G69" s="30">
        <v>14396.55</v>
      </c>
      <c r="H69" s="30">
        <v>10</v>
      </c>
      <c r="I69" s="31">
        <v>570</v>
      </c>
    </row>
    <row r="70" spans="1:9" ht="30" x14ac:dyDescent="0.25">
      <c r="A70" s="28" t="s">
        <v>146</v>
      </c>
      <c r="B70" s="29" t="s">
        <v>147</v>
      </c>
      <c r="C70" s="30">
        <v>11</v>
      </c>
      <c r="D70" s="30">
        <v>386.83</v>
      </c>
      <c r="E70" s="30">
        <v>1312.76</v>
      </c>
      <c r="F70" s="30">
        <v>0</v>
      </c>
      <c r="G70" s="30">
        <v>0</v>
      </c>
      <c r="H70" s="30">
        <v>0</v>
      </c>
      <c r="I70" s="31">
        <v>0</v>
      </c>
    </row>
    <row r="71" spans="1:9" ht="30" x14ac:dyDescent="0.25">
      <c r="A71" s="28" t="s">
        <v>148</v>
      </c>
      <c r="B71" s="29" t="s">
        <v>149</v>
      </c>
      <c r="C71" s="30">
        <v>9303</v>
      </c>
      <c r="D71" s="30">
        <v>15740.41</v>
      </c>
      <c r="E71" s="30">
        <v>33573.25</v>
      </c>
      <c r="F71" s="30">
        <v>59</v>
      </c>
      <c r="G71" s="30">
        <v>3158.69</v>
      </c>
      <c r="H71" s="30">
        <v>43</v>
      </c>
      <c r="I71" s="31">
        <v>4680.24</v>
      </c>
    </row>
    <row r="72" spans="1:9" x14ac:dyDescent="0.25">
      <c r="A72" s="28" t="s">
        <v>150</v>
      </c>
      <c r="B72" s="29" t="s">
        <v>151</v>
      </c>
      <c r="C72" s="30">
        <v>18815</v>
      </c>
      <c r="D72" s="30">
        <v>56827.68</v>
      </c>
      <c r="E72" s="30">
        <v>113573.71</v>
      </c>
      <c r="F72" s="30">
        <v>395</v>
      </c>
      <c r="G72" s="30">
        <v>14077.96</v>
      </c>
      <c r="H72" s="30">
        <v>195</v>
      </c>
      <c r="I72" s="31">
        <v>19138.32</v>
      </c>
    </row>
    <row r="73" spans="1:9" ht="30" x14ac:dyDescent="0.25">
      <c r="A73" s="28" t="s">
        <v>152</v>
      </c>
      <c r="B73" s="29" t="s">
        <v>153</v>
      </c>
      <c r="C73" s="30">
        <v>889</v>
      </c>
      <c r="D73" s="30">
        <v>2404.15</v>
      </c>
      <c r="E73" s="30">
        <v>15184.9</v>
      </c>
      <c r="F73" s="30">
        <v>48</v>
      </c>
      <c r="G73" s="30">
        <v>593.14</v>
      </c>
      <c r="H73" s="30">
        <v>45</v>
      </c>
      <c r="I73" s="31">
        <v>604.91</v>
      </c>
    </row>
    <row r="74" spans="1:9" x14ac:dyDescent="0.25">
      <c r="A74" s="28" t="s">
        <v>154</v>
      </c>
      <c r="B74" s="29" t="s">
        <v>155</v>
      </c>
      <c r="C74" s="30">
        <v>10090</v>
      </c>
      <c r="D74" s="30">
        <v>675947.62</v>
      </c>
      <c r="E74" s="30">
        <v>860029.29</v>
      </c>
      <c r="F74" s="30">
        <v>844</v>
      </c>
      <c r="G74" s="30">
        <v>48545.15</v>
      </c>
      <c r="H74" s="30">
        <v>620</v>
      </c>
      <c r="I74" s="31">
        <v>321523.01</v>
      </c>
    </row>
    <row r="75" spans="1:9" x14ac:dyDescent="0.25">
      <c r="A75" s="28" t="s">
        <v>156</v>
      </c>
      <c r="B75" s="29" t="s">
        <v>157</v>
      </c>
      <c r="C75" s="30">
        <v>7</v>
      </c>
      <c r="D75" s="30">
        <v>1165.25</v>
      </c>
      <c r="E75" s="30">
        <v>1015.32</v>
      </c>
      <c r="F75" s="30">
        <v>0</v>
      </c>
      <c r="G75" s="30">
        <v>0</v>
      </c>
      <c r="H75" s="30">
        <v>3</v>
      </c>
      <c r="I75" s="31">
        <v>1969.92</v>
      </c>
    </row>
    <row r="76" spans="1:9" x14ac:dyDescent="0.25">
      <c r="A76" s="28" t="s">
        <v>158</v>
      </c>
      <c r="B76" s="29" t="s">
        <v>159</v>
      </c>
      <c r="C76" s="30">
        <v>29</v>
      </c>
      <c r="D76" s="30">
        <v>6931.4</v>
      </c>
      <c r="E76" s="30">
        <v>12741.54</v>
      </c>
      <c r="F76" s="30">
        <v>66</v>
      </c>
      <c r="G76" s="30">
        <v>3783.16</v>
      </c>
      <c r="H76" s="30">
        <v>5</v>
      </c>
      <c r="I76" s="31">
        <v>240</v>
      </c>
    </row>
    <row r="77" spans="1:9" ht="30" x14ac:dyDescent="0.25">
      <c r="A77" s="28" t="s">
        <v>160</v>
      </c>
      <c r="B77" s="29" t="s">
        <v>161</v>
      </c>
      <c r="C77" s="30">
        <v>95</v>
      </c>
      <c r="D77" s="30">
        <v>32668.37</v>
      </c>
      <c r="E77" s="30">
        <v>84834.81</v>
      </c>
      <c r="F77" s="30">
        <v>1</v>
      </c>
      <c r="G77" s="30">
        <v>122.57</v>
      </c>
      <c r="H77" s="30">
        <v>3</v>
      </c>
      <c r="I77" s="31">
        <v>263</v>
      </c>
    </row>
    <row r="78" spans="1:9" ht="30" x14ac:dyDescent="0.25">
      <c r="A78" s="28" t="s">
        <v>162</v>
      </c>
      <c r="B78" s="29" t="s">
        <v>163</v>
      </c>
      <c r="C78" s="30">
        <v>9065</v>
      </c>
      <c r="D78" s="30">
        <v>348148.49</v>
      </c>
      <c r="E78" s="30">
        <v>496830.73</v>
      </c>
      <c r="F78" s="30">
        <v>705</v>
      </c>
      <c r="G78" s="30">
        <v>33943.33</v>
      </c>
      <c r="H78" s="30">
        <v>530</v>
      </c>
      <c r="I78" s="31">
        <v>187679.52</v>
      </c>
    </row>
    <row r="79" spans="1:9" ht="30" x14ac:dyDescent="0.25">
      <c r="A79" s="28" t="s">
        <v>164</v>
      </c>
      <c r="B79" s="29" t="s">
        <v>165</v>
      </c>
      <c r="C79" s="30">
        <v>354</v>
      </c>
      <c r="D79" s="30">
        <v>183136.67</v>
      </c>
      <c r="E79" s="30">
        <v>169941.01</v>
      </c>
      <c r="F79" s="30">
        <v>8</v>
      </c>
      <c r="G79" s="30">
        <v>2193.09</v>
      </c>
      <c r="H79" s="30">
        <v>37</v>
      </c>
      <c r="I79" s="31">
        <v>109895.57</v>
      </c>
    </row>
    <row r="80" spans="1:9" ht="30" x14ac:dyDescent="0.25">
      <c r="A80" s="28" t="s">
        <v>166</v>
      </c>
      <c r="B80" s="29" t="s">
        <v>167</v>
      </c>
      <c r="C80" s="30">
        <v>0</v>
      </c>
      <c r="D80" s="30">
        <v>0</v>
      </c>
      <c r="E80" s="30">
        <v>135.4</v>
      </c>
      <c r="F80" s="30">
        <v>0</v>
      </c>
      <c r="G80" s="30">
        <v>0</v>
      </c>
      <c r="H80" s="30">
        <v>0</v>
      </c>
      <c r="I80" s="31">
        <v>0</v>
      </c>
    </row>
    <row r="81" spans="1:9" ht="30" x14ac:dyDescent="0.25">
      <c r="A81" s="28" t="s">
        <v>168</v>
      </c>
      <c r="B81" s="29" t="s">
        <v>169</v>
      </c>
      <c r="C81" s="30">
        <v>540</v>
      </c>
      <c r="D81" s="30">
        <v>103897.44</v>
      </c>
      <c r="E81" s="30">
        <v>94530.48</v>
      </c>
      <c r="F81" s="30">
        <v>64</v>
      </c>
      <c r="G81" s="30">
        <v>8503</v>
      </c>
      <c r="H81" s="30">
        <v>42</v>
      </c>
      <c r="I81" s="31">
        <v>21475</v>
      </c>
    </row>
    <row r="82" spans="1:9" ht="30" x14ac:dyDescent="0.25">
      <c r="A82" s="28" t="s">
        <v>170</v>
      </c>
      <c r="B82" s="29" t="s">
        <v>171</v>
      </c>
      <c r="C82" s="30">
        <v>215059</v>
      </c>
      <c r="D82" s="30">
        <v>1239224.46</v>
      </c>
      <c r="E82" s="30">
        <v>2606220.5699999998</v>
      </c>
      <c r="F82" s="30">
        <v>7980</v>
      </c>
      <c r="G82" s="30">
        <v>607880.95999999996</v>
      </c>
      <c r="H82" s="30">
        <v>11788</v>
      </c>
      <c r="I82" s="31">
        <v>2161203.5099999998</v>
      </c>
    </row>
    <row r="83" spans="1:9" ht="45" x14ac:dyDescent="0.25">
      <c r="A83" s="28" t="s">
        <v>172</v>
      </c>
      <c r="B83" s="29" t="s">
        <v>173</v>
      </c>
      <c r="C83" s="30">
        <v>156679</v>
      </c>
      <c r="D83" s="30">
        <v>922091.92</v>
      </c>
      <c r="E83" s="30">
        <v>2012100.14</v>
      </c>
      <c r="F83" s="30">
        <v>7594</v>
      </c>
      <c r="G83" s="30">
        <v>491572.38</v>
      </c>
      <c r="H83" s="30">
        <v>10279</v>
      </c>
      <c r="I83" s="31">
        <v>1545886.02</v>
      </c>
    </row>
    <row r="84" spans="1:9" x14ac:dyDescent="0.25">
      <c r="A84" s="28" t="s">
        <v>174</v>
      </c>
      <c r="B84" s="29" t="s">
        <v>175</v>
      </c>
      <c r="C84" s="30">
        <v>129364</v>
      </c>
      <c r="D84" s="30">
        <v>727513.28</v>
      </c>
      <c r="E84" s="30">
        <v>1603805.97</v>
      </c>
      <c r="F84" s="30">
        <v>6558</v>
      </c>
      <c r="G84" s="30">
        <v>413376.09</v>
      </c>
      <c r="H84" s="30">
        <v>8856</v>
      </c>
      <c r="I84" s="31">
        <v>1314217.96</v>
      </c>
    </row>
    <row r="85" spans="1:9" x14ac:dyDescent="0.25">
      <c r="A85" s="28" t="s">
        <v>176</v>
      </c>
      <c r="B85" s="29" t="s">
        <v>177</v>
      </c>
      <c r="C85" s="30">
        <v>14393</v>
      </c>
      <c r="D85" s="30">
        <v>160757.31</v>
      </c>
      <c r="E85" s="30">
        <v>333139.53999999998</v>
      </c>
      <c r="F85" s="30">
        <v>815</v>
      </c>
      <c r="G85" s="30">
        <v>56470.18</v>
      </c>
      <c r="H85" s="30">
        <v>1005</v>
      </c>
      <c r="I85" s="31">
        <v>130547.67</v>
      </c>
    </row>
    <row r="86" spans="1:9" x14ac:dyDescent="0.25">
      <c r="A86" s="28" t="s">
        <v>178</v>
      </c>
      <c r="B86" s="29" t="s">
        <v>179</v>
      </c>
      <c r="C86" s="30">
        <v>926</v>
      </c>
      <c r="D86" s="30">
        <v>17455.29</v>
      </c>
      <c r="E86" s="30">
        <v>38387.449999999997</v>
      </c>
      <c r="F86" s="30">
        <v>72</v>
      </c>
      <c r="G86" s="30">
        <v>7078.4</v>
      </c>
      <c r="H86" s="30">
        <v>159</v>
      </c>
      <c r="I86" s="31">
        <v>37702.51</v>
      </c>
    </row>
    <row r="87" spans="1:9" x14ac:dyDescent="0.25">
      <c r="A87" s="28" t="s">
        <v>180</v>
      </c>
      <c r="B87" s="29" t="s">
        <v>181</v>
      </c>
      <c r="C87" s="30">
        <v>2615</v>
      </c>
      <c r="D87" s="30">
        <v>2304.5500000000002</v>
      </c>
      <c r="E87" s="30">
        <v>4303.88</v>
      </c>
      <c r="F87" s="30">
        <v>24</v>
      </c>
      <c r="G87" s="30">
        <v>1504.18</v>
      </c>
      <c r="H87" s="30">
        <v>27</v>
      </c>
      <c r="I87" s="31">
        <v>4550.08</v>
      </c>
    </row>
    <row r="88" spans="1:9" x14ac:dyDescent="0.25">
      <c r="A88" s="28" t="s">
        <v>182</v>
      </c>
      <c r="B88" s="29" t="s">
        <v>183</v>
      </c>
      <c r="C88" s="30">
        <v>291</v>
      </c>
      <c r="D88" s="30">
        <v>905.69</v>
      </c>
      <c r="E88" s="30">
        <v>1749.56</v>
      </c>
      <c r="F88" s="30">
        <v>11</v>
      </c>
      <c r="G88" s="30">
        <v>1271.02</v>
      </c>
      <c r="H88" s="30">
        <v>29</v>
      </c>
      <c r="I88" s="31">
        <v>25842</v>
      </c>
    </row>
    <row r="89" spans="1:9" x14ac:dyDescent="0.25">
      <c r="A89" s="28" t="s">
        <v>184</v>
      </c>
      <c r="B89" s="29" t="s">
        <v>185</v>
      </c>
      <c r="C89" s="30">
        <v>4438</v>
      </c>
      <c r="D89" s="30">
        <v>9448.66</v>
      </c>
      <c r="E89" s="30">
        <v>23585.13</v>
      </c>
      <c r="F89" s="30">
        <v>65</v>
      </c>
      <c r="G89" s="30">
        <v>8171.59</v>
      </c>
      <c r="H89" s="30">
        <v>138</v>
      </c>
      <c r="I89" s="31">
        <v>25325.8</v>
      </c>
    </row>
    <row r="90" spans="1:9" x14ac:dyDescent="0.25">
      <c r="A90" s="28" t="s">
        <v>186</v>
      </c>
      <c r="B90" s="29" t="s">
        <v>187</v>
      </c>
      <c r="C90" s="30">
        <v>3803</v>
      </c>
      <c r="D90" s="30">
        <v>1236.79</v>
      </c>
      <c r="E90" s="30">
        <v>2387.7600000000002</v>
      </c>
      <c r="F90" s="30">
        <v>2</v>
      </c>
      <c r="G90" s="30">
        <v>1002.92</v>
      </c>
      <c r="H90" s="30">
        <v>8</v>
      </c>
      <c r="I90" s="31">
        <v>919</v>
      </c>
    </row>
    <row r="91" spans="1:9" x14ac:dyDescent="0.25">
      <c r="A91" s="28" t="s">
        <v>188</v>
      </c>
      <c r="B91" s="29" t="s">
        <v>189</v>
      </c>
      <c r="C91" s="30">
        <v>571</v>
      </c>
      <c r="D91" s="30">
        <v>2128.85</v>
      </c>
      <c r="E91" s="30">
        <v>4305.21</v>
      </c>
      <c r="F91" s="30">
        <v>47</v>
      </c>
      <c r="G91" s="30">
        <v>2698</v>
      </c>
      <c r="H91" s="30">
        <v>57</v>
      </c>
      <c r="I91" s="31">
        <v>6781</v>
      </c>
    </row>
    <row r="92" spans="1:9" ht="30" x14ac:dyDescent="0.25">
      <c r="A92" s="28" t="s">
        <v>190</v>
      </c>
      <c r="B92" s="29" t="s">
        <v>191</v>
      </c>
      <c r="C92" s="30">
        <v>0</v>
      </c>
      <c r="D92" s="30">
        <v>0</v>
      </c>
      <c r="E92" s="30">
        <v>0</v>
      </c>
      <c r="F92" s="30">
        <v>0</v>
      </c>
      <c r="G92" s="30">
        <v>0</v>
      </c>
      <c r="H92" s="30">
        <v>0</v>
      </c>
      <c r="I92" s="31">
        <v>0</v>
      </c>
    </row>
    <row r="93" spans="1:9" ht="30" x14ac:dyDescent="0.25">
      <c r="A93" s="28" t="s">
        <v>192</v>
      </c>
      <c r="B93" s="29" t="s">
        <v>193</v>
      </c>
      <c r="C93" s="30">
        <v>0</v>
      </c>
      <c r="D93" s="30">
        <v>0</v>
      </c>
      <c r="E93" s="30">
        <v>0</v>
      </c>
      <c r="F93" s="30">
        <v>0</v>
      </c>
      <c r="G93" s="30">
        <v>0</v>
      </c>
      <c r="H93" s="30">
        <v>0</v>
      </c>
      <c r="I93" s="31">
        <v>0</v>
      </c>
    </row>
    <row r="94" spans="1:9" x14ac:dyDescent="0.25">
      <c r="A94" s="28" t="s">
        <v>194</v>
      </c>
      <c r="B94" s="29" t="s">
        <v>195</v>
      </c>
      <c r="C94" s="30">
        <v>240</v>
      </c>
      <c r="D94" s="30">
        <v>63</v>
      </c>
      <c r="E94" s="30">
        <v>336</v>
      </c>
      <c r="F94" s="30">
        <v>0</v>
      </c>
      <c r="G94" s="30">
        <v>0</v>
      </c>
      <c r="H94" s="30">
        <v>0</v>
      </c>
      <c r="I94" s="31">
        <v>0</v>
      </c>
    </row>
    <row r="95" spans="1:9" ht="45" x14ac:dyDescent="0.25">
      <c r="A95" s="28" t="s">
        <v>196</v>
      </c>
      <c r="B95" s="29" t="s">
        <v>197</v>
      </c>
      <c r="C95" s="30">
        <v>0</v>
      </c>
      <c r="D95" s="30">
        <v>0</v>
      </c>
      <c r="E95" s="30">
        <v>0</v>
      </c>
      <c r="F95" s="30">
        <v>0</v>
      </c>
      <c r="G95" s="30">
        <v>0</v>
      </c>
      <c r="H95" s="30">
        <v>0</v>
      </c>
      <c r="I95" s="31">
        <v>0</v>
      </c>
    </row>
    <row r="96" spans="1:9" ht="30" x14ac:dyDescent="0.25">
      <c r="A96" s="28" t="s">
        <v>198</v>
      </c>
      <c r="B96" s="29" t="s">
        <v>199</v>
      </c>
      <c r="C96" s="30">
        <v>38</v>
      </c>
      <c r="D96" s="30">
        <v>278.5</v>
      </c>
      <c r="E96" s="30">
        <v>99.64</v>
      </c>
      <c r="F96" s="30">
        <v>0</v>
      </c>
      <c r="G96" s="30">
        <v>0</v>
      </c>
      <c r="H96" s="30">
        <v>0</v>
      </c>
      <c r="I96" s="31">
        <v>0</v>
      </c>
    </row>
    <row r="97" spans="1:9" x14ac:dyDescent="0.25">
      <c r="A97" s="28" t="s">
        <v>200</v>
      </c>
      <c r="B97" s="29" t="s">
        <v>201</v>
      </c>
      <c r="C97" s="30">
        <v>50106</v>
      </c>
      <c r="D97" s="30">
        <v>257885.71</v>
      </c>
      <c r="E97" s="30">
        <v>533140.06999999995</v>
      </c>
      <c r="F97" s="30">
        <v>344</v>
      </c>
      <c r="G97" s="30">
        <v>107067.22</v>
      </c>
      <c r="H97" s="30">
        <v>1379</v>
      </c>
      <c r="I97" s="31">
        <v>562095.71</v>
      </c>
    </row>
    <row r="98" spans="1:9" x14ac:dyDescent="0.25">
      <c r="A98" s="28" t="s">
        <v>202</v>
      </c>
      <c r="B98" s="29" t="s">
        <v>203</v>
      </c>
      <c r="C98" s="30">
        <v>44751</v>
      </c>
      <c r="D98" s="30">
        <v>203966.85</v>
      </c>
      <c r="E98" s="30">
        <v>429070.91</v>
      </c>
      <c r="F98" s="30">
        <v>153</v>
      </c>
      <c r="G98" s="30">
        <v>51026.35</v>
      </c>
      <c r="H98" s="30">
        <v>562</v>
      </c>
      <c r="I98" s="31">
        <v>203279.3</v>
      </c>
    </row>
    <row r="99" spans="1:9" x14ac:dyDescent="0.25">
      <c r="A99" s="28" t="s">
        <v>204</v>
      </c>
      <c r="B99" s="29" t="s">
        <v>205</v>
      </c>
      <c r="C99" s="30">
        <v>2351</v>
      </c>
      <c r="D99" s="30">
        <v>37200.26</v>
      </c>
      <c r="E99" s="30">
        <v>72962.539999999994</v>
      </c>
      <c r="F99" s="30">
        <v>167</v>
      </c>
      <c r="G99" s="30">
        <v>50022.59</v>
      </c>
      <c r="H99" s="30">
        <v>693</v>
      </c>
      <c r="I99" s="31">
        <v>286885.63</v>
      </c>
    </row>
    <row r="100" spans="1:9" x14ac:dyDescent="0.25">
      <c r="A100" s="28" t="s">
        <v>206</v>
      </c>
      <c r="B100" s="29" t="s">
        <v>207</v>
      </c>
      <c r="C100" s="30">
        <v>366</v>
      </c>
      <c r="D100" s="30">
        <v>4604.3</v>
      </c>
      <c r="E100" s="30">
        <v>7322.26</v>
      </c>
      <c r="F100" s="30">
        <v>12</v>
      </c>
      <c r="G100" s="30">
        <v>3294.04</v>
      </c>
      <c r="H100" s="30">
        <v>86</v>
      </c>
      <c r="I100" s="31">
        <v>59952.54</v>
      </c>
    </row>
    <row r="101" spans="1:9" x14ac:dyDescent="0.25">
      <c r="A101" s="28" t="s">
        <v>208</v>
      </c>
      <c r="B101" s="29" t="s">
        <v>209</v>
      </c>
      <c r="C101" s="30">
        <v>7</v>
      </c>
      <c r="D101" s="30">
        <v>62.83</v>
      </c>
      <c r="E101" s="30">
        <v>126.23</v>
      </c>
      <c r="F101" s="30">
        <v>0</v>
      </c>
      <c r="G101" s="30">
        <v>0</v>
      </c>
      <c r="H101" s="30">
        <v>0</v>
      </c>
      <c r="I101" s="31">
        <v>0</v>
      </c>
    </row>
    <row r="102" spans="1:9" x14ac:dyDescent="0.25">
      <c r="A102" s="28" t="s">
        <v>210</v>
      </c>
      <c r="B102" s="29" t="s">
        <v>211</v>
      </c>
      <c r="C102" s="30">
        <v>18</v>
      </c>
      <c r="D102" s="30">
        <v>102.45</v>
      </c>
      <c r="E102" s="30">
        <v>246.25</v>
      </c>
      <c r="F102" s="30">
        <v>0</v>
      </c>
      <c r="G102" s="30">
        <v>0</v>
      </c>
      <c r="H102" s="30">
        <v>2</v>
      </c>
      <c r="I102" s="31">
        <v>140</v>
      </c>
    </row>
    <row r="103" spans="1:9" x14ac:dyDescent="0.25">
      <c r="A103" s="28" t="s">
        <v>212</v>
      </c>
      <c r="B103" s="29" t="s">
        <v>213</v>
      </c>
      <c r="C103" s="30">
        <v>370</v>
      </c>
      <c r="D103" s="30">
        <v>626.4</v>
      </c>
      <c r="E103" s="30">
        <v>1590.34</v>
      </c>
      <c r="F103" s="30">
        <v>5</v>
      </c>
      <c r="G103" s="30">
        <v>847</v>
      </c>
      <c r="H103" s="30">
        <v>2</v>
      </c>
      <c r="I103" s="31">
        <v>233.95</v>
      </c>
    </row>
    <row r="104" spans="1:9" x14ac:dyDescent="0.25">
      <c r="A104" s="28" t="s">
        <v>214</v>
      </c>
      <c r="B104" s="29" t="s">
        <v>215</v>
      </c>
      <c r="C104" s="30">
        <v>2239</v>
      </c>
      <c r="D104" s="30">
        <v>11299.62</v>
      </c>
      <c r="E104" s="30">
        <v>21758.65</v>
      </c>
      <c r="F104" s="30">
        <v>7</v>
      </c>
      <c r="G104" s="30">
        <v>1877.24</v>
      </c>
      <c r="H104" s="30">
        <v>34</v>
      </c>
      <c r="I104" s="31">
        <v>11604.29</v>
      </c>
    </row>
    <row r="105" spans="1:9" x14ac:dyDescent="0.25">
      <c r="A105" s="28" t="s">
        <v>216</v>
      </c>
      <c r="B105" s="29" t="s">
        <v>217</v>
      </c>
      <c r="C105" s="30">
        <v>4</v>
      </c>
      <c r="D105" s="30">
        <v>23</v>
      </c>
      <c r="E105" s="30">
        <v>62.89</v>
      </c>
      <c r="F105" s="30">
        <v>0</v>
      </c>
      <c r="G105" s="30">
        <v>0</v>
      </c>
      <c r="H105" s="30">
        <v>0</v>
      </c>
      <c r="I105" s="31">
        <v>0</v>
      </c>
    </row>
    <row r="106" spans="1:9" x14ac:dyDescent="0.25">
      <c r="A106" s="28" t="s">
        <v>218</v>
      </c>
      <c r="B106" s="29" t="s">
        <v>219</v>
      </c>
      <c r="C106" s="30">
        <v>7017</v>
      </c>
      <c r="D106" s="30">
        <v>24494.85</v>
      </c>
      <c r="E106" s="30">
        <v>4134.3999999999996</v>
      </c>
      <c r="F106" s="30">
        <v>6</v>
      </c>
      <c r="G106" s="30">
        <v>510.06</v>
      </c>
      <c r="H106" s="30">
        <v>15</v>
      </c>
      <c r="I106" s="31">
        <v>1761.63</v>
      </c>
    </row>
    <row r="107" spans="1:9" x14ac:dyDescent="0.25">
      <c r="A107" s="28" t="s">
        <v>220</v>
      </c>
      <c r="B107" s="29" t="s">
        <v>221</v>
      </c>
      <c r="C107" s="30">
        <v>6655</v>
      </c>
      <c r="D107" s="30">
        <v>22346.63</v>
      </c>
      <c r="E107" s="30">
        <v>3676.74</v>
      </c>
      <c r="F107" s="30">
        <v>6</v>
      </c>
      <c r="G107" s="30">
        <v>510.06</v>
      </c>
      <c r="H107" s="30">
        <v>15</v>
      </c>
      <c r="I107" s="31">
        <v>1761.63</v>
      </c>
    </row>
    <row r="108" spans="1:9" x14ac:dyDescent="0.25">
      <c r="A108" s="28" t="s">
        <v>222</v>
      </c>
      <c r="B108" s="29" t="s">
        <v>223</v>
      </c>
      <c r="C108" s="30">
        <v>160</v>
      </c>
      <c r="D108" s="30">
        <v>1758.06</v>
      </c>
      <c r="E108" s="30">
        <v>193.31</v>
      </c>
      <c r="F108" s="30">
        <v>0</v>
      </c>
      <c r="G108" s="30">
        <v>0</v>
      </c>
      <c r="H108" s="30">
        <v>0</v>
      </c>
      <c r="I108" s="31">
        <v>0</v>
      </c>
    </row>
    <row r="109" spans="1:9" x14ac:dyDescent="0.25">
      <c r="A109" s="28" t="s">
        <v>224</v>
      </c>
      <c r="B109" s="29" t="s">
        <v>225</v>
      </c>
      <c r="C109" s="30">
        <v>7</v>
      </c>
      <c r="D109" s="30">
        <v>52.94</v>
      </c>
      <c r="E109" s="30">
        <v>1</v>
      </c>
      <c r="F109" s="30">
        <v>0</v>
      </c>
      <c r="G109" s="30">
        <v>0</v>
      </c>
      <c r="H109" s="30">
        <v>0</v>
      </c>
      <c r="I109" s="31">
        <v>0</v>
      </c>
    </row>
    <row r="110" spans="1:9" x14ac:dyDescent="0.25">
      <c r="A110" s="28" t="s">
        <v>226</v>
      </c>
      <c r="B110" s="29" t="s">
        <v>227</v>
      </c>
      <c r="C110" s="30">
        <v>3</v>
      </c>
      <c r="D110" s="30">
        <v>15.24</v>
      </c>
      <c r="E110" s="30">
        <v>0</v>
      </c>
      <c r="F110" s="30">
        <v>0</v>
      </c>
      <c r="G110" s="30">
        <v>0</v>
      </c>
      <c r="H110" s="30">
        <v>0</v>
      </c>
      <c r="I110" s="31">
        <v>0</v>
      </c>
    </row>
    <row r="111" spans="1:9" x14ac:dyDescent="0.25">
      <c r="A111" s="28" t="s">
        <v>228</v>
      </c>
      <c r="B111" s="29" t="s">
        <v>229</v>
      </c>
      <c r="C111" s="30">
        <v>5</v>
      </c>
      <c r="D111" s="30">
        <v>12.33</v>
      </c>
      <c r="E111" s="30">
        <v>0</v>
      </c>
      <c r="F111" s="30">
        <v>0</v>
      </c>
      <c r="G111" s="30">
        <v>0</v>
      </c>
      <c r="H111" s="30">
        <v>0</v>
      </c>
      <c r="I111" s="31">
        <v>0</v>
      </c>
    </row>
    <row r="112" spans="1:9" x14ac:dyDescent="0.25">
      <c r="A112" s="28" t="s">
        <v>230</v>
      </c>
      <c r="B112" s="29" t="s">
        <v>231</v>
      </c>
      <c r="C112" s="30">
        <v>19</v>
      </c>
      <c r="D112" s="30">
        <v>95.96</v>
      </c>
      <c r="E112" s="30">
        <v>57.56</v>
      </c>
      <c r="F112" s="30">
        <v>0</v>
      </c>
      <c r="G112" s="30">
        <v>0</v>
      </c>
      <c r="H112" s="30">
        <v>0</v>
      </c>
      <c r="I112" s="31">
        <v>0</v>
      </c>
    </row>
    <row r="113" spans="1:9" x14ac:dyDescent="0.25">
      <c r="A113" s="28" t="s">
        <v>232</v>
      </c>
      <c r="B113" s="29" t="s">
        <v>233</v>
      </c>
      <c r="C113" s="30">
        <v>165</v>
      </c>
      <c r="D113" s="30">
        <v>171.69</v>
      </c>
      <c r="E113" s="30">
        <v>205.79</v>
      </c>
      <c r="F113" s="30">
        <v>0</v>
      </c>
      <c r="G113" s="30">
        <v>0</v>
      </c>
      <c r="H113" s="30">
        <v>0</v>
      </c>
      <c r="I113" s="31">
        <v>0</v>
      </c>
    </row>
    <row r="114" spans="1:9" x14ac:dyDescent="0.25">
      <c r="A114" s="28" t="s">
        <v>234</v>
      </c>
      <c r="B114" s="29" t="s">
        <v>235</v>
      </c>
      <c r="C114" s="30">
        <v>3</v>
      </c>
      <c r="D114" s="30">
        <v>42</v>
      </c>
      <c r="E114" s="30">
        <v>0</v>
      </c>
      <c r="F114" s="30">
        <v>0</v>
      </c>
      <c r="G114" s="30">
        <v>0</v>
      </c>
      <c r="H114" s="30">
        <v>0</v>
      </c>
      <c r="I114" s="31">
        <v>0</v>
      </c>
    </row>
    <row r="115" spans="1:9" ht="45" x14ac:dyDescent="0.25">
      <c r="A115" s="28" t="s">
        <v>236</v>
      </c>
      <c r="B115" s="29" t="s">
        <v>237</v>
      </c>
      <c r="C115" s="30">
        <v>0</v>
      </c>
      <c r="D115" s="30">
        <v>0</v>
      </c>
      <c r="E115" s="30">
        <v>0</v>
      </c>
      <c r="F115" s="30">
        <v>0</v>
      </c>
      <c r="G115" s="30">
        <v>0</v>
      </c>
      <c r="H115" s="30">
        <v>0</v>
      </c>
      <c r="I115" s="31">
        <v>0</v>
      </c>
    </row>
    <row r="116" spans="1:9" ht="30" x14ac:dyDescent="0.25">
      <c r="A116" s="28" t="s">
        <v>238</v>
      </c>
      <c r="B116" s="29" t="s">
        <v>239</v>
      </c>
      <c r="C116" s="30">
        <v>1257</v>
      </c>
      <c r="D116" s="30">
        <v>34751.980000000003</v>
      </c>
      <c r="E116" s="30">
        <v>56845.96</v>
      </c>
      <c r="F116" s="30">
        <v>36</v>
      </c>
      <c r="G116" s="30">
        <v>8731.2999999999993</v>
      </c>
      <c r="H116" s="30">
        <v>115</v>
      </c>
      <c r="I116" s="31">
        <v>51460.15</v>
      </c>
    </row>
    <row r="117" spans="1:9" ht="30" x14ac:dyDescent="0.25">
      <c r="A117" s="28" t="s">
        <v>240</v>
      </c>
      <c r="B117" s="29" t="s">
        <v>241</v>
      </c>
      <c r="C117" s="30">
        <v>0</v>
      </c>
      <c r="D117" s="30">
        <v>0</v>
      </c>
      <c r="E117" s="30">
        <v>0</v>
      </c>
      <c r="F117" s="30">
        <v>0</v>
      </c>
      <c r="G117" s="30">
        <v>0</v>
      </c>
      <c r="H117" s="30">
        <v>0</v>
      </c>
      <c r="I117" s="31">
        <v>0</v>
      </c>
    </row>
    <row r="118" spans="1:9" ht="30" x14ac:dyDescent="0.25">
      <c r="A118" s="28" t="s">
        <v>242</v>
      </c>
      <c r="B118" s="29" t="s">
        <v>243</v>
      </c>
      <c r="C118" s="30">
        <v>9</v>
      </c>
      <c r="D118" s="30">
        <v>8283.5400000000009</v>
      </c>
      <c r="E118" s="30">
        <v>17519.490000000002</v>
      </c>
      <c r="F118" s="30">
        <v>0</v>
      </c>
      <c r="G118" s="30">
        <v>0</v>
      </c>
      <c r="H118" s="30">
        <v>0</v>
      </c>
      <c r="I118" s="31">
        <v>0</v>
      </c>
    </row>
    <row r="119" spans="1:9" ht="45" x14ac:dyDescent="0.25">
      <c r="A119" s="28" t="s">
        <v>244</v>
      </c>
      <c r="B119" s="29" t="s">
        <v>245</v>
      </c>
      <c r="C119" s="30">
        <v>9</v>
      </c>
      <c r="D119" s="30">
        <v>8283.5400000000009</v>
      </c>
      <c r="E119" s="30">
        <v>17519.490000000002</v>
      </c>
      <c r="F119" s="30">
        <v>0</v>
      </c>
      <c r="G119" s="30">
        <v>0</v>
      </c>
      <c r="H119" s="30">
        <v>0</v>
      </c>
      <c r="I119" s="31">
        <v>0</v>
      </c>
    </row>
    <row r="120" spans="1:9" ht="45" x14ac:dyDescent="0.25">
      <c r="A120" s="28" t="s">
        <v>246</v>
      </c>
      <c r="B120" s="29" t="s">
        <v>247</v>
      </c>
      <c r="C120" s="30">
        <v>0</v>
      </c>
      <c r="D120" s="30">
        <v>0</v>
      </c>
      <c r="E120" s="30">
        <v>0</v>
      </c>
      <c r="F120" s="30">
        <v>0</v>
      </c>
      <c r="G120" s="30">
        <v>0</v>
      </c>
      <c r="H120" s="30">
        <v>0</v>
      </c>
      <c r="I120" s="31">
        <v>0</v>
      </c>
    </row>
    <row r="121" spans="1:9" ht="30" x14ac:dyDescent="0.25">
      <c r="A121" s="28" t="s">
        <v>248</v>
      </c>
      <c r="B121" s="29" t="s">
        <v>249</v>
      </c>
      <c r="C121" s="30">
        <v>0</v>
      </c>
      <c r="D121" s="30">
        <v>0</v>
      </c>
      <c r="E121" s="30">
        <v>0</v>
      </c>
      <c r="F121" s="30">
        <v>0</v>
      </c>
      <c r="G121" s="30">
        <v>0</v>
      </c>
      <c r="H121" s="30">
        <v>0</v>
      </c>
      <c r="I121" s="31">
        <v>0</v>
      </c>
    </row>
    <row r="122" spans="1:9" ht="30" x14ac:dyDescent="0.25">
      <c r="A122" s="28" t="s">
        <v>250</v>
      </c>
      <c r="B122" s="29" t="s">
        <v>251</v>
      </c>
      <c r="C122" s="30">
        <v>46</v>
      </c>
      <c r="D122" s="30">
        <v>146.05000000000001</v>
      </c>
      <c r="E122" s="30">
        <v>1351.19</v>
      </c>
      <c r="F122" s="30">
        <v>0</v>
      </c>
      <c r="G122" s="30">
        <v>0</v>
      </c>
      <c r="H122" s="30">
        <v>6</v>
      </c>
      <c r="I122" s="31">
        <v>6255</v>
      </c>
    </row>
    <row r="123" spans="1:9" ht="45" x14ac:dyDescent="0.25">
      <c r="A123" s="28" t="s">
        <v>252</v>
      </c>
      <c r="B123" s="29" t="s">
        <v>253</v>
      </c>
      <c r="C123" s="30">
        <v>46</v>
      </c>
      <c r="D123" s="30">
        <v>146.05000000000001</v>
      </c>
      <c r="E123" s="30">
        <v>1351.19</v>
      </c>
      <c r="F123" s="30">
        <v>0</v>
      </c>
      <c r="G123" s="30">
        <v>0</v>
      </c>
      <c r="H123" s="30">
        <v>6</v>
      </c>
      <c r="I123" s="31">
        <v>6255</v>
      </c>
    </row>
    <row r="124" spans="1:9" ht="45" x14ac:dyDescent="0.25">
      <c r="A124" s="28" t="s">
        <v>254</v>
      </c>
      <c r="B124" s="29" t="s">
        <v>255</v>
      </c>
      <c r="C124" s="30">
        <v>0</v>
      </c>
      <c r="D124" s="30">
        <v>0</v>
      </c>
      <c r="E124" s="30">
        <v>0</v>
      </c>
      <c r="F124" s="30">
        <v>0</v>
      </c>
      <c r="G124" s="30">
        <v>0</v>
      </c>
      <c r="H124" s="30">
        <v>0</v>
      </c>
      <c r="I124" s="31">
        <v>0</v>
      </c>
    </row>
    <row r="125" spans="1:9" ht="30" x14ac:dyDescent="0.25">
      <c r="A125" s="28" t="s">
        <v>256</v>
      </c>
      <c r="B125" s="29" t="s">
        <v>257</v>
      </c>
      <c r="C125" s="30">
        <v>0</v>
      </c>
      <c r="D125" s="30">
        <v>0</v>
      </c>
      <c r="E125" s="30">
        <v>0</v>
      </c>
      <c r="F125" s="30">
        <v>0</v>
      </c>
      <c r="G125" s="30">
        <v>0</v>
      </c>
      <c r="H125" s="30">
        <v>0</v>
      </c>
      <c r="I125" s="31">
        <v>0</v>
      </c>
    </row>
    <row r="126" spans="1:9" x14ac:dyDescent="0.25">
      <c r="A126" s="28" t="s">
        <v>258</v>
      </c>
      <c r="B126" s="29" t="s">
        <v>259</v>
      </c>
      <c r="C126" s="30">
        <v>18024</v>
      </c>
      <c r="D126" s="30">
        <v>128706.54</v>
      </c>
      <c r="E126" s="30">
        <v>152174.13</v>
      </c>
      <c r="F126" s="30">
        <v>93</v>
      </c>
      <c r="G126" s="30">
        <v>3740.21</v>
      </c>
      <c r="H126" s="30">
        <v>158</v>
      </c>
      <c r="I126" s="31">
        <v>55541.95</v>
      </c>
    </row>
    <row r="127" spans="1:9" ht="30" x14ac:dyDescent="0.25">
      <c r="A127" s="28" t="s">
        <v>260</v>
      </c>
      <c r="B127" s="29" t="s">
        <v>261</v>
      </c>
      <c r="C127" s="30">
        <v>132</v>
      </c>
      <c r="D127" s="30">
        <v>29078.34</v>
      </c>
      <c r="E127" s="30">
        <v>13106.16</v>
      </c>
      <c r="F127" s="30">
        <v>0</v>
      </c>
      <c r="G127" s="30">
        <v>0</v>
      </c>
      <c r="H127" s="30">
        <v>5</v>
      </c>
      <c r="I127" s="31">
        <v>783.9</v>
      </c>
    </row>
    <row r="128" spans="1:9" x14ac:dyDescent="0.25">
      <c r="A128" s="28" t="s">
        <v>262</v>
      </c>
      <c r="B128" s="29" t="s">
        <v>263</v>
      </c>
      <c r="C128" s="30">
        <v>14349</v>
      </c>
      <c r="D128" s="30">
        <v>3836.46</v>
      </c>
      <c r="E128" s="30">
        <v>6339.27</v>
      </c>
      <c r="F128" s="30">
        <v>49</v>
      </c>
      <c r="G128" s="30">
        <v>858.99</v>
      </c>
      <c r="H128" s="30">
        <v>25</v>
      </c>
      <c r="I128" s="31">
        <v>591.91</v>
      </c>
    </row>
    <row r="129" spans="1:9" ht="30" x14ac:dyDescent="0.25">
      <c r="A129" s="28" t="s">
        <v>264</v>
      </c>
      <c r="B129" s="29" t="s">
        <v>265</v>
      </c>
      <c r="C129" s="30">
        <v>0</v>
      </c>
      <c r="D129" s="30">
        <v>0</v>
      </c>
      <c r="E129" s="30">
        <v>0</v>
      </c>
      <c r="F129" s="30">
        <v>0</v>
      </c>
      <c r="G129" s="30">
        <v>0</v>
      </c>
      <c r="H129" s="30">
        <v>0</v>
      </c>
      <c r="I129" s="31">
        <v>0</v>
      </c>
    </row>
    <row r="130" spans="1:9" ht="30" x14ac:dyDescent="0.25">
      <c r="A130" s="28" t="s">
        <v>266</v>
      </c>
      <c r="B130" s="29" t="s">
        <v>267</v>
      </c>
      <c r="C130" s="30">
        <v>0</v>
      </c>
      <c r="D130" s="30">
        <v>0</v>
      </c>
      <c r="E130" s="30">
        <v>0</v>
      </c>
      <c r="F130" s="30">
        <v>0</v>
      </c>
      <c r="G130" s="30">
        <v>0</v>
      </c>
      <c r="H130" s="30">
        <v>0</v>
      </c>
      <c r="I130" s="31">
        <v>0</v>
      </c>
    </row>
    <row r="131" spans="1:9" ht="30" x14ac:dyDescent="0.25">
      <c r="A131" s="28" t="s">
        <v>268</v>
      </c>
      <c r="B131" s="29" t="s">
        <v>269</v>
      </c>
      <c r="C131" s="30">
        <v>42</v>
      </c>
      <c r="D131" s="30">
        <v>4377.3599999999997</v>
      </c>
      <c r="E131" s="30">
        <v>5903.19</v>
      </c>
      <c r="F131" s="30">
        <v>0</v>
      </c>
      <c r="G131" s="30">
        <v>0</v>
      </c>
      <c r="H131" s="30">
        <v>0</v>
      </c>
      <c r="I131" s="31">
        <v>0</v>
      </c>
    </row>
    <row r="132" spans="1:9" x14ac:dyDescent="0.25">
      <c r="A132" s="28" t="s">
        <v>270</v>
      </c>
      <c r="B132" s="29" t="s">
        <v>271</v>
      </c>
      <c r="C132" s="30">
        <v>620</v>
      </c>
      <c r="D132" s="30">
        <v>44043.15</v>
      </c>
      <c r="E132" s="30">
        <v>55430.75</v>
      </c>
      <c r="F132" s="30">
        <v>33</v>
      </c>
      <c r="G132" s="30">
        <v>1871.97</v>
      </c>
      <c r="H132" s="30">
        <v>55</v>
      </c>
      <c r="I132" s="31">
        <v>18474.13</v>
      </c>
    </row>
    <row r="133" spans="1:9" x14ac:dyDescent="0.25">
      <c r="A133" s="28" t="s">
        <v>272</v>
      </c>
      <c r="B133" s="29" t="s">
        <v>273</v>
      </c>
      <c r="C133" s="30">
        <v>130</v>
      </c>
      <c r="D133" s="30">
        <v>1109.3900000000001</v>
      </c>
      <c r="E133" s="30">
        <v>2170.54</v>
      </c>
      <c r="F133" s="30">
        <v>0</v>
      </c>
      <c r="G133" s="30">
        <v>0</v>
      </c>
      <c r="H133" s="30">
        <v>0</v>
      </c>
      <c r="I133" s="31">
        <v>0</v>
      </c>
    </row>
    <row r="134" spans="1:9" x14ac:dyDescent="0.25">
      <c r="A134" s="28" t="s">
        <v>274</v>
      </c>
      <c r="B134" s="29" t="s">
        <v>275</v>
      </c>
      <c r="C134" s="30">
        <v>318</v>
      </c>
      <c r="D134" s="30">
        <v>1456.24</v>
      </c>
      <c r="E134" s="30">
        <v>2888.58</v>
      </c>
      <c r="F134" s="30">
        <v>0</v>
      </c>
      <c r="G134" s="30">
        <v>0</v>
      </c>
      <c r="H134" s="30">
        <v>2</v>
      </c>
      <c r="I134" s="31">
        <v>307</v>
      </c>
    </row>
    <row r="135" spans="1:9" x14ac:dyDescent="0.25">
      <c r="A135" s="28" t="s">
        <v>276</v>
      </c>
      <c r="B135" s="29" t="s">
        <v>277</v>
      </c>
      <c r="C135" s="30">
        <v>120</v>
      </c>
      <c r="D135" s="30">
        <v>1594</v>
      </c>
      <c r="E135" s="30">
        <v>2030.19</v>
      </c>
      <c r="F135" s="30">
        <v>0</v>
      </c>
      <c r="G135" s="30">
        <v>0</v>
      </c>
      <c r="H135" s="30">
        <v>0</v>
      </c>
      <c r="I135" s="31">
        <v>0</v>
      </c>
    </row>
    <row r="136" spans="1:9" ht="30" x14ac:dyDescent="0.25">
      <c r="A136" s="28" t="s">
        <v>278</v>
      </c>
      <c r="B136" s="29" t="s">
        <v>279</v>
      </c>
      <c r="C136" s="30">
        <v>91</v>
      </c>
      <c r="D136" s="30">
        <v>1348.72</v>
      </c>
      <c r="E136" s="30">
        <v>1537.66</v>
      </c>
      <c r="F136" s="30">
        <v>0</v>
      </c>
      <c r="G136" s="30">
        <v>0</v>
      </c>
      <c r="H136" s="30">
        <v>0</v>
      </c>
      <c r="I136" s="31">
        <v>0</v>
      </c>
    </row>
    <row r="137" spans="1:9" ht="45" x14ac:dyDescent="0.25">
      <c r="A137" s="28" t="s">
        <v>280</v>
      </c>
      <c r="B137" s="29" t="s">
        <v>281</v>
      </c>
      <c r="C137" s="30">
        <v>26</v>
      </c>
      <c r="D137" s="30">
        <v>1624.68</v>
      </c>
      <c r="E137" s="30">
        <v>1765.85</v>
      </c>
      <c r="F137" s="30">
        <v>0</v>
      </c>
      <c r="G137" s="30">
        <v>0</v>
      </c>
      <c r="H137" s="30">
        <v>0</v>
      </c>
      <c r="I137" s="31">
        <v>0</v>
      </c>
    </row>
    <row r="138" spans="1:9" ht="30" x14ac:dyDescent="0.25">
      <c r="A138" s="28" t="s">
        <v>282</v>
      </c>
      <c r="B138" s="29" t="s">
        <v>283</v>
      </c>
      <c r="C138" s="30">
        <v>58</v>
      </c>
      <c r="D138" s="30">
        <v>380.96</v>
      </c>
      <c r="E138" s="30">
        <v>683.83</v>
      </c>
      <c r="F138" s="30">
        <v>0</v>
      </c>
      <c r="G138" s="30">
        <v>0</v>
      </c>
      <c r="H138" s="30">
        <v>1</v>
      </c>
      <c r="I138" s="31">
        <v>3000</v>
      </c>
    </row>
    <row r="139" spans="1:9" ht="30" x14ac:dyDescent="0.25">
      <c r="A139" s="28" t="s">
        <v>284</v>
      </c>
      <c r="B139" s="29" t="s">
        <v>285</v>
      </c>
      <c r="C139" s="30">
        <v>1</v>
      </c>
      <c r="D139" s="30">
        <v>42.07</v>
      </c>
      <c r="E139" s="30">
        <v>53.06</v>
      </c>
      <c r="F139" s="30">
        <v>0</v>
      </c>
      <c r="G139" s="30">
        <v>0</v>
      </c>
      <c r="H139" s="30">
        <v>0</v>
      </c>
      <c r="I139" s="31">
        <v>0</v>
      </c>
    </row>
    <row r="140" spans="1:9" ht="30" x14ac:dyDescent="0.25">
      <c r="A140" s="28" t="s">
        <v>286</v>
      </c>
      <c r="B140" s="29" t="s">
        <v>287</v>
      </c>
      <c r="C140" s="30">
        <v>5</v>
      </c>
      <c r="D140" s="30">
        <v>529.09</v>
      </c>
      <c r="E140" s="30">
        <v>407.25</v>
      </c>
      <c r="F140" s="30">
        <v>0</v>
      </c>
      <c r="G140" s="30">
        <v>0</v>
      </c>
      <c r="H140" s="30">
        <v>0</v>
      </c>
      <c r="I140" s="31">
        <v>0</v>
      </c>
    </row>
    <row r="141" spans="1:9" ht="30" x14ac:dyDescent="0.25">
      <c r="A141" s="28" t="s">
        <v>288</v>
      </c>
      <c r="B141" s="29" t="s">
        <v>289</v>
      </c>
      <c r="C141" s="30">
        <v>0</v>
      </c>
      <c r="D141" s="30">
        <v>0</v>
      </c>
      <c r="E141" s="30">
        <v>0</v>
      </c>
      <c r="F141" s="30">
        <v>0</v>
      </c>
      <c r="G141" s="30">
        <v>0</v>
      </c>
      <c r="H141" s="30">
        <v>0</v>
      </c>
      <c r="I141" s="31">
        <v>0</v>
      </c>
    </row>
    <row r="142" spans="1:9" ht="30" x14ac:dyDescent="0.25">
      <c r="A142" s="28" t="s">
        <v>290</v>
      </c>
      <c r="B142" s="29" t="s">
        <v>291</v>
      </c>
      <c r="C142" s="30">
        <v>0</v>
      </c>
      <c r="D142" s="30">
        <v>0</v>
      </c>
      <c r="E142" s="30">
        <v>0</v>
      </c>
      <c r="F142" s="30">
        <v>0</v>
      </c>
      <c r="G142" s="30">
        <v>0</v>
      </c>
      <c r="H142" s="30">
        <v>0</v>
      </c>
      <c r="I142" s="31">
        <v>0</v>
      </c>
    </row>
    <row r="143" spans="1:9" ht="45" x14ac:dyDescent="0.25">
      <c r="A143" s="28" t="s">
        <v>292</v>
      </c>
      <c r="B143" s="29" t="s">
        <v>293</v>
      </c>
      <c r="C143" s="30">
        <v>457</v>
      </c>
      <c r="D143" s="30">
        <v>4796.1499999999996</v>
      </c>
      <c r="E143" s="30">
        <v>10992.25</v>
      </c>
      <c r="F143" s="30">
        <v>0</v>
      </c>
      <c r="G143" s="30">
        <v>3.64</v>
      </c>
      <c r="H143" s="30">
        <v>12</v>
      </c>
      <c r="I143" s="31">
        <v>10391.049999999999</v>
      </c>
    </row>
    <row r="144" spans="1:9" ht="30" x14ac:dyDescent="0.25">
      <c r="A144" s="28" t="s">
        <v>294</v>
      </c>
      <c r="B144" s="29" t="s">
        <v>295</v>
      </c>
      <c r="C144" s="30">
        <v>45</v>
      </c>
      <c r="D144" s="30">
        <v>986.6</v>
      </c>
      <c r="E144" s="30">
        <v>1721.95</v>
      </c>
      <c r="F144" s="30">
        <v>1</v>
      </c>
      <c r="G144" s="30">
        <v>40.57</v>
      </c>
      <c r="H144" s="30">
        <v>0</v>
      </c>
      <c r="I144" s="31">
        <v>0</v>
      </c>
    </row>
    <row r="145" spans="1:9" ht="30" x14ac:dyDescent="0.25">
      <c r="A145" s="28" t="s">
        <v>296</v>
      </c>
      <c r="B145" s="29" t="s">
        <v>297</v>
      </c>
      <c r="C145" s="30">
        <v>901</v>
      </c>
      <c r="D145" s="30">
        <v>15314.15</v>
      </c>
      <c r="E145" s="30">
        <v>22831.33</v>
      </c>
      <c r="F145" s="30">
        <v>0</v>
      </c>
      <c r="G145" s="30">
        <v>13.04</v>
      </c>
      <c r="H145" s="30">
        <v>21</v>
      </c>
      <c r="I145" s="31">
        <v>7854.96</v>
      </c>
    </row>
    <row r="146" spans="1:9" x14ac:dyDescent="0.25">
      <c r="A146" s="28" t="s">
        <v>298</v>
      </c>
      <c r="B146" s="29" t="s">
        <v>299</v>
      </c>
      <c r="C146" s="30">
        <v>729</v>
      </c>
      <c r="D146" s="30">
        <v>18189.18</v>
      </c>
      <c r="E146" s="30">
        <v>24312.27</v>
      </c>
      <c r="F146" s="30">
        <v>10</v>
      </c>
      <c r="G146" s="30">
        <v>952</v>
      </c>
      <c r="H146" s="30">
        <v>37</v>
      </c>
      <c r="I146" s="31">
        <v>14139</v>
      </c>
    </row>
    <row r="147" spans="1:9" x14ac:dyDescent="0.25">
      <c r="A147" s="28" t="s">
        <v>300</v>
      </c>
      <c r="B147" s="29" t="s">
        <v>301</v>
      </c>
      <c r="C147" s="30">
        <v>3088</v>
      </c>
      <c r="D147" s="30">
        <v>14137.23</v>
      </c>
      <c r="E147" s="30">
        <v>46348.09</v>
      </c>
      <c r="F147" s="30">
        <v>8</v>
      </c>
      <c r="G147" s="30">
        <v>244.41</v>
      </c>
      <c r="H147" s="30">
        <v>22</v>
      </c>
      <c r="I147" s="31">
        <v>12566.43</v>
      </c>
    </row>
    <row r="148" spans="1:9" ht="30" x14ac:dyDescent="0.25">
      <c r="A148" s="28" t="s">
        <v>302</v>
      </c>
      <c r="B148" s="29" t="s">
        <v>303</v>
      </c>
      <c r="C148" s="30">
        <v>2153</v>
      </c>
      <c r="D148" s="30">
        <v>10178.67</v>
      </c>
      <c r="E148" s="30">
        <v>43282.17</v>
      </c>
      <c r="F148" s="30">
        <v>6</v>
      </c>
      <c r="G148" s="30">
        <v>28.03</v>
      </c>
      <c r="H148" s="30">
        <v>7</v>
      </c>
      <c r="I148" s="31">
        <v>323.33999999999997</v>
      </c>
    </row>
    <row r="149" spans="1:9" ht="30" x14ac:dyDescent="0.25">
      <c r="A149" s="28" t="s">
        <v>304</v>
      </c>
      <c r="B149" s="29" t="s">
        <v>305</v>
      </c>
      <c r="C149" s="30">
        <v>0</v>
      </c>
      <c r="D149" s="30">
        <v>0</v>
      </c>
      <c r="E149" s="30">
        <v>0</v>
      </c>
      <c r="F149" s="30">
        <v>0</v>
      </c>
      <c r="G149" s="30">
        <v>0</v>
      </c>
      <c r="H149" s="30">
        <v>0</v>
      </c>
      <c r="I149" s="31">
        <v>0</v>
      </c>
    </row>
    <row r="150" spans="1:9" ht="30" x14ac:dyDescent="0.25">
      <c r="A150" s="28" t="s">
        <v>306</v>
      </c>
      <c r="B150" s="29" t="s">
        <v>307</v>
      </c>
      <c r="C150" s="30">
        <v>0</v>
      </c>
      <c r="D150" s="30">
        <v>0</v>
      </c>
      <c r="E150" s="30">
        <v>0</v>
      </c>
      <c r="F150" s="30">
        <v>0</v>
      </c>
      <c r="G150" s="30">
        <v>0</v>
      </c>
      <c r="H150" s="30">
        <v>0</v>
      </c>
      <c r="I150" s="31">
        <v>0</v>
      </c>
    </row>
    <row r="151" spans="1:9" x14ac:dyDescent="0.25">
      <c r="A151" s="28" t="s">
        <v>308</v>
      </c>
      <c r="B151" s="29" t="s">
        <v>309</v>
      </c>
      <c r="C151" s="30">
        <v>935</v>
      </c>
      <c r="D151" s="30">
        <v>3958.56</v>
      </c>
      <c r="E151" s="30">
        <v>3065.92</v>
      </c>
      <c r="F151" s="30">
        <v>2</v>
      </c>
      <c r="G151" s="30">
        <v>216.38</v>
      </c>
      <c r="H151" s="30">
        <v>15</v>
      </c>
      <c r="I151" s="31">
        <v>12243.09</v>
      </c>
    </row>
    <row r="152" spans="1:9" x14ac:dyDescent="0.25">
      <c r="A152" s="28" t="s">
        <v>310</v>
      </c>
      <c r="B152" s="29" t="s">
        <v>311</v>
      </c>
      <c r="C152" s="30">
        <v>11</v>
      </c>
      <c r="D152" s="30">
        <v>57.9</v>
      </c>
      <c r="E152" s="30">
        <v>183.19</v>
      </c>
      <c r="F152" s="30">
        <v>0</v>
      </c>
      <c r="G152" s="30">
        <v>0</v>
      </c>
      <c r="H152" s="30">
        <v>0</v>
      </c>
      <c r="I152" s="31">
        <v>0</v>
      </c>
    </row>
    <row r="153" spans="1:9" x14ac:dyDescent="0.25">
      <c r="A153" s="28" t="s">
        <v>312</v>
      </c>
      <c r="B153" s="29" t="s">
        <v>313</v>
      </c>
      <c r="C153" s="30">
        <v>11</v>
      </c>
      <c r="D153" s="30">
        <v>57.9</v>
      </c>
      <c r="E153" s="30">
        <v>183.19</v>
      </c>
      <c r="F153" s="30">
        <v>0</v>
      </c>
      <c r="G153" s="30">
        <v>0</v>
      </c>
      <c r="H153" s="30">
        <v>0</v>
      </c>
      <c r="I153" s="31">
        <v>0</v>
      </c>
    </row>
    <row r="154" spans="1:9" x14ac:dyDescent="0.25">
      <c r="A154" s="28" t="s">
        <v>314</v>
      </c>
      <c r="B154" s="29" t="s">
        <v>315</v>
      </c>
      <c r="C154" s="30">
        <v>0</v>
      </c>
      <c r="D154" s="30">
        <v>0</v>
      </c>
      <c r="E154" s="30">
        <v>0</v>
      </c>
      <c r="F154" s="30">
        <v>0</v>
      </c>
      <c r="G154" s="30">
        <v>0</v>
      </c>
      <c r="H154" s="30">
        <v>0</v>
      </c>
      <c r="I154" s="31">
        <v>0</v>
      </c>
    </row>
    <row r="155" spans="1:9" x14ac:dyDescent="0.25">
      <c r="A155" s="28" t="s">
        <v>316</v>
      </c>
      <c r="B155" s="29" t="s">
        <v>317</v>
      </c>
      <c r="C155" s="30">
        <v>477</v>
      </c>
      <c r="D155" s="30">
        <v>24514.65</v>
      </c>
      <c r="E155" s="30">
        <v>29483.67</v>
      </c>
      <c r="F155" s="30">
        <v>13</v>
      </c>
      <c r="G155" s="30">
        <v>1545.71</v>
      </c>
      <c r="H155" s="30">
        <v>6</v>
      </c>
      <c r="I155" s="31">
        <v>3760</v>
      </c>
    </row>
    <row r="156" spans="1:9" ht="30" x14ac:dyDescent="0.25">
      <c r="A156" s="28" t="s">
        <v>318</v>
      </c>
      <c r="B156" s="29" t="s">
        <v>319</v>
      </c>
      <c r="C156" s="30">
        <v>412</v>
      </c>
      <c r="D156" s="30">
        <v>18640.990000000002</v>
      </c>
      <c r="E156" s="30">
        <v>23380.080000000002</v>
      </c>
      <c r="F156" s="30">
        <v>1</v>
      </c>
      <c r="G156" s="30">
        <v>15</v>
      </c>
      <c r="H156" s="30">
        <v>3</v>
      </c>
      <c r="I156" s="31">
        <v>2230</v>
      </c>
    </row>
    <row r="157" spans="1:9" ht="30" x14ac:dyDescent="0.25">
      <c r="A157" s="28" t="s">
        <v>320</v>
      </c>
      <c r="B157" s="29" t="s">
        <v>321</v>
      </c>
      <c r="C157" s="30">
        <v>22</v>
      </c>
      <c r="D157" s="30">
        <v>1245.3599999999999</v>
      </c>
      <c r="E157" s="30">
        <v>1029.79</v>
      </c>
      <c r="F157" s="30">
        <v>0</v>
      </c>
      <c r="G157" s="30">
        <v>0</v>
      </c>
      <c r="H157" s="30">
        <v>0</v>
      </c>
      <c r="I157" s="31">
        <v>0</v>
      </c>
    </row>
    <row r="158" spans="1:9" ht="30" x14ac:dyDescent="0.25">
      <c r="A158" s="28" t="s">
        <v>322</v>
      </c>
      <c r="B158" s="29" t="s">
        <v>323</v>
      </c>
      <c r="C158" s="30">
        <v>3</v>
      </c>
      <c r="D158" s="30">
        <v>100.32</v>
      </c>
      <c r="E158" s="30">
        <v>115.26</v>
      </c>
      <c r="F158" s="30">
        <v>11</v>
      </c>
      <c r="G158" s="30">
        <v>19.77</v>
      </c>
      <c r="H158" s="30">
        <v>0</v>
      </c>
      <c r="I158" s="31">
        <v>0</v>
      </c>
    </row>
    <row r="159" spans="1:9" ht="30" x14ac:dyDescent="0.25">
      <c r="A159" s="28" t="s">
        <v>324</v>
      </c>
      <c r="B159" s="29" t="s">
        <v>325</v>
      </c>
      <c r="C159" s="30">
        <v>0</v>
      </c>
      <c r="D159" s="30">
        <v>0</v>
      </c>
      <c r="E159" s="30">
        <v>0</v>
      </c>
      <c r="F159" s="30">
        <v>0</v>
      </c>
      <c r="G159" s="30">
        <v>0</v>
      </c>
      <c r="H159" s="30">
        <v>0</v>
      </c>
      <c r="I159" s="31">
        <v>0</v>
      </c>
    </row>
    <row r="160" spans="1:9" x14ac:dyDescent="0.25">
      <c r="A160" s="28" t="s">
        <v>326</v>
      </c>
      <c r="B160" s="29" t="s">
        <v>327</v>
      </c>
      <c r="C160" s="30">
        <v>40</v>
      </c>
      <c r="D160" s="30">
        <v>4527.9799999999996</v>
      </c>
      <c r="E160" s="30">
        <v>4958.54</v>
      </c>
      <c r="F160" s="30">
        <v>1</v>
      </c>
      <c r="G160" s="30">
        <v>1510.94</v>
      </c>
      <c r="H160" s="30">
        <v>3</v>
      </c>
      <c r="I160" s="31">
        <v>1530</v>
      </c>
    </row>
    <row r="161" spans="1:9" x14ac:dyDescent="0.25">
      <c r="A161" s="28" t="s">
        <v>328</v>
      </c>
      <c r="B161" s="29" t="s">
        <v>329</v>
      </c>
      <c r="C161" s="30">
        <v>0</v>
      </c>
      <c r="D161" s="30">
        <v>0</v>
      </c>
      <c r="E161" s="30">
        <v>1</v>
      </c>
      <c r="F161" s="30">
        <v>0</v>
      </c>
      <c r="G161" s="30">
        <v>0</v>
      </c>
      <c r="H161" s="30">
        <v>0</v>
      </c>
      <c r="I161" s="31">
        <v>0</v>
      </c>
    </row>
    <row r="162" spans="1:9" ht="30" x14ac:dyDescent="0.25">
      <c r="A162" s="28" t="s">
        <v>330</v>
      </c>
      <c r="B162" s="29" t="s">
        <v>331</v>
      </c>
      <c r="C162" s="30">
        <v>0</v>
      </c>
      <c r="D162" s="30">
        <v>0</v>
      </c>
      <c r="E162" s="30">
        <v>1</v>
      </c>
      <c r="F162" s="30">
        <v>0</v>
      </c>
      <c r="G162" s="30">
        <v>0</v>
      </c>
      <c r="H162" s="30">
        <v>0</v>
      </c>
      <c r="I162" s="31">
        <v>0</v>
      </c>
    </row>
    <row r="163" spans="1:9" x14ac:dyDescent="0.25">
      <c r="A163" s="28" t="s">
        <v>332</v>
      </c>
      <c r="B163" s="29" t="s">
        <v>333</v>
      </c>
      <c r="C163" s="30">
        <v>0</v>
      </c>
      <c r="D163" s="30">
        <v>0</v>
      </c>
      <c r="E163" s="30">
        <v>0</v>
      </c>
      <c r="F163" s="30">
        <v>0</v>
      </c>
      <c r="G163" s="30">
        <v>0</v>
      </c>
      <c r="H163" s="30">
        <v>0</v>
      </c>
      <c r="I163" s="31">
        <v>0</v>
      </c>
    </row>
    <row r="164" spans="1:9" x14ac:dyDescent="0.25">
      <c r="A164" s="28" t="s">
        <v>334</v>
      </c>
      <c r="B164" s="29" t="s">
        <v>335</v>
      </c>
      <c r="C164" s="30">
        <v>59066</v>
      </c>
      <c r="D164" s="30">
        <v>41218.129999999997</v>
      </c>
      <c r="E164" s="30">
        <v>44018.21</v>
      </c>
      <c r="F164" s="30">
        <v>792</v>
      </c>
      <c r="G164" s="30">
        <v>24957.360000000001</v>
      </c>
      <c r="H164" s="30">
        <v>1389</v>
      </c>
      <c r="I164" s="31">
        <v>54581.69</v>
      </c>
    </row>
    <row r="165" spans="1:9" x14ac:dyDescent="0.25">
      <c r="A165" s="28" t="s">
        <v>336</v>
      </c>
      <c r="B165" s="29" t="s">
        <v>337</v>
      </c>
      <c r="C165" s="30">
        <v>56367</v>
      </c>
      <c r="D165" s="30">
        <v>38675.980000000003</v>
      </c>
      <c r="E165" s="30">
        <v>38808.74</v>
      </c>
      <c r="F165" s="30">
        <v>728</v>
      </c>
      <c r="G165" s="30">
        <v>24594.09</v>
      </c>
      <c r="H165" s="30">
        <v>1373</v>
      </c>
      <c r="I165" s="31">
        <v>54426.69</v>
      </c>
    </row>
    <row r="166" spans="1:9" ht="30" x14ac:dyDescent="0.25">
      <c r="A166" s="28" t="s">
        <v>338</v>
      </c>
      <c r="B166" s="29" t="s">
        <v>339</v>
      </c>
      <c r="C166" s="30">
        <v>1090</v>
      </c>
      <c r="D166" s="30">
        <v>602</v>
      </c>
      <c r="E166" s="30">
        <v>899</v>
      </c>
      <c r="F166" s="30">
        <v>0</v>
      </c>
      <c r="G166" s="30">
        <v>0</v>
      </c>
      <c r="H166" s="30">
        <v>1</v>
      </c>
      <c r="I166" s="31">
        <v>1</v>
      </c>
    </row>
    <row r="167" spans="1:9" ht="30" x14ac:dyDescent="0.25">
      <c r="A167" s="28" t="s">
        <v>340</v>
      </c>
      <c r="B167" s="29" t="s">
        <v>341</v>
      </c>
      <c r="C167" s="30">
        <v>205</v>
      </c>
      <c r="D167" s="30">
        <v>187</v>
      </c>
      <c r="E167" s="30">
        <v>325</v>
      </c>
      <c r="F167" s="30">
        <v>0</v>
      </c>
      <c r="G167" s="30">
        <v>0</v>
      </c>
      <c r="H167" s="30">
        <v>3</v>
      </c>
      <c r="I167" s="31">
        <v>31</v>
      </c>
    </row>
    <row r="168" spans="1:9" x14ac:dyDescent="0.25">
      <c r="A168" s="28" t="s">
        <v>342</v>
      </c>
      <c r="B168" s="29" t="s">
        <v>343</v>
      </c>
      <c r="C168" s="30">
        <v>1404</v>
      </c>
      <c r="D168" s="30">
        <v>1753.15</v>
      </c>
      <c r="E168" s="30">
        <v>3985.47</v>
      </c>
      <c r="F168" s="30">
        <v>64</v>
      </c>
      <c r="G168" s="30">
        <v>363.27</v>
      </c>
      <c r="H168" s="30">
        <v>12</v>
      </c>
      <c r="I168" s="31">
        <v>123</v>
      </c>
    </row>
    <row r="169" spans="1:9" x14ac:dyDescent="0.25">
      <c r="A169" s="32" t="s">
        <v>344</v>
      </c>
      <c r="B169" s="33" t="s">
        <v>345</v>
      </c>
      <c r="C169" s="34">
        <v>375594</v>
      </c>
      <c r="D169" s="34">
        <v>3496539.2</v>
      </c>
      <c r="E169" s="34">
        <v>5666288.71</v>
      </c>
      <c r="F169" s="34">
        <v>34935</v>
      </c>
      <c r="G169" s="34">
        <v>1166654.51</v>
      </c>
      <c r="H169" s="34">
        <v>23798</v>
      </c>
      <c r="I169" s="35">
        <v>3545608.88</v>
      </c>
    </row>
  </sheetData>
  <mergeCells count="1">
    <mergeCell ref="A2:B3"/>
  </mergeCells>
  <pageMargins left="0.70866141732283472" right="0.70866141732283472" top="0.74803149606299213" bottom="0.74803149606299213" header="0.31496062992125984" footer="0.31496062992125984"/>
  <pageSetup paperSize="9" scale="5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9FAB79-FFA0-439D-AD6F-488B8BF08513}">
  <sheetPr>
    <outlinePr summaryBelow="0"/>
  </sheetPr>
  <dimension ref="A1:AA39"/>
  <sheetViews>
    <sheetView zoomScaleNormal="100"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C8" sqref="C8"/>
    </sheetView>
  </sheetViews>
  <sheetFormatPr defaultRowHeight="15" x14ac:dyDescent="0.25"/>
  <cols>
    <col min="1" max="1" width="47.85546875" style="21" customWidth="1"/>
    <col min="2" max="2" width="8" style="21" customWidth="1"/>
    <col min="3" max="27" width="16.42578125" style="22" bestFit="1" customWidth="1"/>
    <col min="28" max="16384" width="9.140625" style="21"/>
  </cols>
  <sheetData>
    <row r="1" spans="1:27" x14ac:dyDescent="0.25">
      <c r="A1" s="23" t="s">
        <v>1327</v>
      </c>
    </row>
    <row r="2" spans="1:27" ht="90" x14ac:dyDescent="0.25">
      <c r="A2" s="52"/>
      <c r="B2" s="53"/>
      <c r="C2" s="24" t="s">
        <v>423</v>
      </c>
      <c r="D2" s="24" t="s">
        <v>422</v>
      </c>
      <c r="E2" s="24" t="s">
        <v>421</v>
      </c>
      <c r="F2" s="24" t="s">
        <v>420</v>
      </c>
      <c r="G2" s="24" t="s">
        <v>419</v>
      </c>
      <c r="H2" s="24" t="s">
        <v>418</v>
      </c>
      <c r="I2" s="24" t="s">
        <v>417</v>
      </c>
      <c r="J2" s="24" t="s">
        <v>416</v>
      </c>
      <c r="K2" s="24" t="s">
        <v>415</v>
      </c>
      <c r="L2" s="24" t="s">
        <v>414</v>
      </c>
      <c r="M2" s="24" t="s">
        <v>413</v>
      </c>
      <c r="N2" s="24" t="s">
        <v>412</v>
      </c>
      <c r="O2" s="24" t="s">
        <v>411</v>
      </c>
      <c r="P2" s="24" t="s">
        <v>410</v>
      </c>
      <c r="Q2" s="24" t="s">
        <v>409</v>
      </c>
      <c r="R2" s="24" t="s">
        <v>408</v>
      </c>
      <c r="S2" s="24" t="s">
        <v>407</v>
      </c>
      <c r="T2" s="24" t="s">
        <v>406</v>
      </c>
      <c r="U2" s="24" t="s">
        <v>405</v>
      </c>
      <c r="V2" s="24" t="s">
        <v>404</v>
      </c>
      <c r="W2" s="24" t="s">
        <v>403</v>
      </c>
      <c r="X2" s="24" t="s">
        <v>402</v>
      </c>
      <c r="Y2" s="24" t="s">
        <v>401</v>
      </c>
      <c r="Z2" s="24" t="s">
        <v>400</v>
      </c>
      <c r="AA2" s="25" t="s">
        <v>399</v>
      </c>
    </row>
    <row r="3" spans="1:27" x14ac:dyDescent="0.25">
      <c r="A3" s="54"/>
      <c r="B3" s="55"/>
      <c r="C3" s="26" t="s">
        <v>7</v>
      </c>
      <c r="D3" s="26" t="s">
        <v>8</v>
      </c>
      <c r="E3" s="26" t="s">
        <v>9</v>
      </c>
      <c r="F3" s="26" t="s">
        <v>398</v>
      </c>
      <c r="G3" s="26" t="s">
        <v>397</v>
      </c>
      <c r="H3" s="26" t="s">
        <v>396</v>
      </c>
      <c r="I3" s="26" t="s">
        <v>395</v>
      </c>
      <c r="J3" s="26" t="s">
        <v>10</v>
      </c>
      <c r="K3" s="26" t="s">
        <v>11</v>
      </c>
      <c r="L3" s="26" t="s">
        <v>12</v>
      </c>
      <c r="M3" s="26" t="s">
        <v>13</v>
      </c>
      <c r="N3" s="26" t="s">
        <v>394</v>
      </c>
      <c r="O3" s="26" t="s">
        <v>393</v>
      </c>
      <c r="P3" s="26" t="s">
        <v>392</v>
      </c>
      <c r="Q3" s="26" t="s">
        <v>391</v>
      </c>
      <c r="R3" s="26" t="s">
        <v>390</v>
      </c>
      <c r="S3" s="26" t="s">
        <v>389</v>
      </c>
      <c r="T3" s="26" t="s">
        <v>388</v>
      </c>
      <c r="U3" s="26" t="s">
        <v>387</v>
      </c>
      <c r="V3" s="26" t="s">
        <v>386</v>
      </c>
      <c r="W3" s="26" t="s">
        <v>385</v>
      </c>
      <c r="X3" s="26" t="s">
        <v>384</v>
      </c>
      <c r="Y3" s="26" t="s">
        <v>383</v>
      </c>
      <c r="Z3" s="26" t="s">
        <v>382</v>
      </c>
      <c r="AA3" s="27" t="s">
        <v>381</v>
      </c>
    </row>
    <row r="4" spans="1:27" ht="30" x14ac:dyDescent="0.25">
      <c r="A4" s="28" t="s">
        <v>170</v>
      </c>
      <c r="B4" s="29" t="s">
        <v>171</v>
      </c>
      <c r="C4" s="30">
        <v>215059</v>
      </c>
      <c r="D4" s="30">
        <v>1239224.46</v>
      </c>
      <c r="E4" s="30">
        <v>270666.19</v>
      </c>
      <c r="F4" s="30">
        <v>958216.25</v>
      </c>
      <c r="G4" s="30">
        <v>2606220.5699999998</v>
      </c>
      <c r="H4" s="30">
        <v>16649.38</v>
      </c>
      <c r="I4" s="30">
        <v>318593.03000000003</v>
      </c>
      <c r="J4" s="30">
        <v>7980</v>
      </c>
      <c r="K4" s="30">
        <v>607880.95999999996</v>
      </c>
      <c r="L4" s="30">
        <v>90698.57</v>
      </c>
      <c r="M4" s="30">
        <v>11788</v>
      </c>
      <c r="N4" s="30">
        <v>2161203.5099999998</v>
      </c>
      <c r="O4" s="30">
        <v>2055524.93</v>
      </c>
      <c r="P4" s="30">
        <v>612082.98</v>
      </c>
      <c r="Q4" s="30">
        <v>0</v>
      </c>
      <c r="R4" s="30">
        <v>125189.53</v>
      </c>
      <c r="S4" s="30">
        <v>0</v>
      </c>
      <c r="T4" s="30">
        <v>228354.16</v>
      </c>
      <c r="U4" s="30">
        <v>394040.88</v>
      </c>
      <c r="V4" s="30">
        <v>1153.6099999999999</v>
      </c>
      <c r="W4" s="30">
        <v>38247.93</v>
      </c>
      <c r="X4" s="30">
        <v>56689.06</v>
      </c>
      <c r="Y4" s="30">
        <v>15556.48</v>
      </c>
      <c r="Z4" s="30">
        <v>20190.96</v>
      </c>
      <c r="AA4" s="31">
        <v>14903.34</v>
      </c>
    </row>
    <row r="5" spans="1:27" ht="45" x14ac:dyDescent="0.25">
      <c r="A5" s="28" t="s">
        <v>380</v>
      </c>
      <c r="B5" s="29" t="s">
        <v>173</v>
      </c>
      <c r="C5" s="30">
        <v>156679</v>
      </c>
      <c r="D5" s="30">
        <v>922091.92</v>
      </c>
      <c r="E5" s="30">
        <v>183902.99</v>
      </c>
      <c r="F5" s="30">
        <v>719366.75</v>
      </c>
      <c r="G5" s="30">
        <v>2012100.14</v>
      </c>
      <c r="H5" s="30">
        <v>14329.24</v>
      </c>
      <c r="I5" s="30">
        <v>224074.77</v>
      </c>
      <c r="J5" s="30">
        <v>7594</v>
      </c>
      <c r="K5" s="30">
        <v>491572.38</v>
      </c>
      <c r="L5" s="30">
        <v>54010.26</v>
      </c>
      <c r="M5" s="30">
        <v>10279</v>
      </c>
      <c r="N5" s="30">
        <v>1545886.02</v>
      </c>
      <c r="O5" s="30">
        <v>1518870.04</v>
      </c>
      <c r="P5" s="30">
        <v>343481.64</v>
      </c>
      <c r="Q5" s="30">
        <v>0</v>
      </c>
      <c r="R5" s="30">
        <v>85559.56</v>
      </c>
      <c r="S5" s="30">
        <v>0</v>
      </c>
      <c r="T5" s="30">
        <v>175299.54</v>
      </c>
      <c r="U5" s="30">
        <v>301086.40000000002</v>
      </c>
      <c r="V5" s="30">
        <v>718.83</v>
      </c>
      <c r="W5" s="30">
        <v>25422.62</v>
      </c>
      <c r="X5" s="30">
        <v>41270.25</v>
      </c>
      <c r="Y5" s="30">
        <v>15220.87</v>
      </c>
      <c r="Z5" s="30">
        <v>15919.88</v>
      </c>
      <c r="AA5" s="31">
        <v>11969.96</v>
      </c>
    </row>
    <row r="6" spans="1:27" x14ac:dyDescent="0.25">
      <c r="A6" s="28" t="s">
        <v>379</v>
      </c>
      <c r="B6" s="29" t="s">
        <v>175</v>
      </c>
      <c r="C6" s="30">
        <v>129364</v>
      </c>
      <c r="D6" s="30">
        <v>727513.28</v>
      </c>
      <c r="E6" s="30">
        <v>148606.92000000001</v>
      </c>
      <c r="F6" s="30">
        <v>567752.80000000005</v>
      </c>
      <c r="G6" s="30">
        <v>1603805.97</v>
      </c>
      <c r="H6" s="30">
        <v>11591.52</v>
      </c>
      <c r="I6" s="30">
        <v>181195.66</v>
      </c>
      <c r="J6" s="30">
        <v>6558</v>
      </c>
      <c r="K6" s="30">
        <v>413376.09</v>
      </c>
      <c r="L6" s="30">
        <v>48538.39</v>
      </c>
      <c r="M6" s="30">
        <v>8856</v>
      </c>
      <c r="N6" s="30">
        <v>1314217.96</v>
      </c>
      <c r="O6" s="30">
        <v>1306819.78</v>
      </c>
      <c r="P6" s="30">
        <v>293194.61</v>
      </c>
      <c r="Q6" s="30">
        <v>0</v>
      </c>
      <c r="R6" s="30">
        <v>74656.37</v>
      </c>
      <c r="S6" s="30">
        <v>0</v>
      </c>
      <c r="T6" s="30">
        <v>146003.24</v>
      </c>
      <c r="U6" s="30">
        <v>248027.91</v>
      </c>
      <c r="V6" s="30">
        <v>709.8</v>
      </c>
      <c r="W6" s="30">
        <v>19950.27</v>
      </c>
      <c r="X6" s="30">
        <v>32527.3</v>
      </c>
      <c r="Y6" s="30">
        <v>13798.17</v>
      </c>
      <c r="Z6" s="30">
        <v>13033.87</v>
      </c>
      <c r="AA6" s="31">
        <v>9824.2199999999993</v>
      </c>
    </row>
    <row r="7" spans="1:27" x14ac:dyDescent="0.25">
      <c r="A7" s="28" t="s">
        <v>378</v>
      </c>
      <c r="B7" s="29" t="s">
        <v>177</v>
      </c>
      <c r="C7" s="30">
        <v>14393</v>
      </c>
      <c r="D7" s="30">
        <v>160757.31</v>
      </c>
      <c r="E7" s="30">
        <v>28930.880000000001</v>
      </c>
      <c r="F7" s="30">
        <v>125250.07</v>
      </c>
      <c r="G7" s="30">
        <v>333139.53999999998</v>
      </c>
      <c r="H7" s="30">
        <v>2200.21</v>
      </c>
      <c r="I7" s="30">
        <v>34875.26</v>
      </c>
      <c r="J7" s="30">
        <v>815</v>
      </c>
      <c r="K7" s="30">
        <v>56470.18</v>
      </c>
      <c r="L7" s="30">
        <v>3704.27</v>
      </c>
      <c r="M7" s="30">
        <v>1005</v>
      </c>
      <c r="N7" s="30">
        <v>130547.67</v>
      </c>
      <c r="O7" s="30">
        <v>144061.65</v>
      </c>
      <c r="P7" s="30">
        <v>24967.69</v>
      </c>
      <c r="Q7" s="30">
        <v>0</v>
      </c>
      <c r="R7" s="30">
        <v>7103.98</v>
      </c>
      <c r="S7" s="30">
        <v>0</v>
      </c>
      <c r="T7" s="30">
        <v>24150.61</v>
      </c>
      <c r="U7" s="30">
        <v>43677.26</v>
      </c>
      <c r="V7" s="30">
        <v>23.34</v>
      </c>
      <c r="W7" s="30">
        <v>4476.67</v>
      </c>
      <c r="X7" s="30">
        <v>7199.2</v>
      </c>
      <c r="Y7" s="30">
        <v>1292.74</v>
      </c>
      <c r="Z7" s="30">
        <v>2412.58</v>
      </c>
      <c r="AA7" s="31">
        <v>1778.66</v>
      </c>
    </row>
    <row r="8" spans="1:27" x14ac:dyDescent="0.25">
      <c r="A8" s="28" t="s">
        <v>377</v>
      </c>
      <c r="B8" s="29" t="s">
        <v>179</v>
      </c>
      <c r="C8" s="30">
        <v>926</v>
      </c>
      <c r="D8" s="30">
        <v>17455.29</v>
      </c>
      <c r="E8" s="30">
        <v>3444.05</v>
      </c>
      <c r="F8" s="30">
        <v>13626.32</v>
      </c>
      <c r="G8" s="30">
        <v>38387.449999999997</v>
      </c>
      <c r="H8" s="30">
        <v>338.39</v>
      </c>
      <c r="I8" s="30">
        <v>4250.6000000000004</v>
      </c>
      <c r="J8" s="30">
        <v>72</v>
      </c>
      <c r="K8" s="30">
        <v>7078.4</v>
      </c>
      <c r="L8" s="30">
        <v>550.12</v>
      </c>
      <c r="M8" s="30">
        <v>159</v>
      </c>
      <c r="N8" s="30">
        <v>37702.51</v>
      </c>
      <c r="O8" s="30">
        <v>29996.51</v>
      </c>
      <c r="P8" s="30">
        <v>18086.93</v>
      </c>
      <c r="Q8" s="30">
        <v>0</v>
      </c>
      <c r="R8" s="30">
        <v>1649.1</v>
      </c>
      <c r="S8" s="30">
        <v>0</v>
      </c>
      <c r="T8" s="30">
        <v>2549.7199999999998</v>
      </c>
      <c r="U8" s="30">
        <v>4631.24</v>
      </c>
      <c r="V8" s="30">
        <v>1.8</v>
      </c>
      <c r="W8" s="30">
        <v>538.76</v>
      </c>
      <c r="X8" s="30">
        <v>886.44</v>
      </c>
      <c r="Y8" s="30">
        <v>34</v>
      </c>
      <c r="Z8" s="30">
        <v>226.87</v>
      </c>
      <c r="AA8" s="31">
        <v>194.93</v>
      </c>
    </row>
    <row r="9" spans="1:27" x14ac:dyDescent="0.25">
      <c r="A9" s="28" t="s">
        <v>376</v>
      </c>
      <c r="B9" s="29" t="s">
        <v>181</v>
      </c>
      <c r="C9" s="30">
        <v>2615</v>
      </c>
      <c r="D9" s="30">
        <v>2304.5500000000002</v>
      </c>
      <c r="E9" s="30">
        <v>403.6</v>
      </c>
      <c r="F9" s="30">
        <v>1806.42</v>
      </c>
      <c r="G9" s="30">
        <v>4303.88</v>
      </c>
      <c r="H9" s="30">
        <v>28.08</v>
      </c>
      <c r="I9" s="30">
        <v>488.65</v>
      </c>
      <c r="J9" s="30">
        <v>24</v>
      </c>
      <c r="K9" s="30">
        <v>1504.18</v>
      </c>
      <c r="L9" s="30">
        <v>138.91</v>
      </c>
      <c r="M9" s="30">
        <v>27</v>
      </c>
      <c r="N9" s="30">
        <v>4550.08</v>
      </c>
      <c r="O9" s="30">
        <v>4414.2700000000004</v>
      </c>
      <c r="P9" s="30">
        <v>103.4</v>
      </c>
      <c r="Q9" s="30">
        <v>0</v>
      </c>
      <c r="R9" s="30">
        <v>151.13999999999999</v>
      </c>
      <c r="S9" s="30">
        <v>0</v>
      </c>
      <c r="T9" s="30">
        <v>360.09</v>
      </c>
      <c r="U9" s="30">
        <v>624.33000000000004</v>
      </c>
      <c r="V9" s="30">
        <v>-0.02</v>
      </c>
      <c r="W9" s="30">
        <v>54.66</v>
      </c>
      <c r="X9" s="30">
        <v>101.29</v>
      </c>
      <c r="Y9" s="30">
        <v>34.17</v>
      </c>
      <c r="Z9" s="30">
        <v>32.24</v>
      </c>
      <c r="AA9" s="31">
        <v>24.78</v>
      </c>
    </row>
    <row r="10" spans="1:27" x14ac:dyDescent="0.25">
      <c r="A10" s="28" t="s">
        <v>375</v>
      </c>
      <c r="B10" s="29" t="s">
        <v>183</v>
      </c>
      <c r="C10" s="30">
        <v>291</v>
      </c>
      <c r="D10" s="30">
        <v>905.69</v>
      </c>
      <c r="E10" s="30">
        <v>101.8</v>
      </c>
      <c r="F10" s="30">
        <v>723.22</v>
      </c>
      <c r="G10" s="30">
        <v>1749.56</v>
      </c>
      <c r="H10" s="30">
        <v>9.34</v>
      </c>
      <c r="I10" s="30">
        <v>126.85</v>
      </c>
      <c r="J10" s="30">
        <v>11</v>
      </c>
      <c r="K10" s="30">
        <v>1271.02</v>
      </c>
      <c r="L10" s="30">
        <v>420</v>
      </c>
      <c r="M10" s="30">
        <v>29</v>
      </c>
      <c r="N10" s="30">
        <v>25842</v>
      </c>
      <c r="O10" s="30">
        <v>3137</v>
      </c>
      <c r="P10" s="30">
        <v>336</v>
      </c>
      <c r="Q10" s="30">
        <v>0</v>
      </c>
      <c r="R10" s="30">
        <v>120.89</v>
      </c>
      <c r="S10" s="30">
        <v>0</v>
      </c>
      <c r="T10" s="30">
        <v>122.47</v>
      </c>
      <c r="U10" s="30">
        <v>227.83</v>
      </c>
      <c r="V10" s="30">
        <v>0</v>
      </c>
      <c r="W10" s="30">
        <v>20.47</v>
      </c>
      <c r="X10" s="30">
        <v>17.649999999999999</v>
      </c>
      <c r="Y10" s="30">
        <v>2</v>
      </c>
      <c r="Z10" s="30">
        <v>9.5399999999999991</v>
      </c>
      <c r="AA10" s="31">
        <v>5.4</v>
      </c>
    </row>
    <row r="11" spans="1:27" x14ac:dyDescent="0.25">
      <c r="A11" s="28" t="s">
        <v>374</v>
      </c>
      <c r="B11" s="29" t="s">
        <v>185</v>
      </c>
      <c r="C11" s="30">
        <v>4438</v>
      </c>
      <c r="D11" s="30">
        <v>9448.66</v>
      </c>
      <c r="E11" s="30">
        <v>1694.43</v>
      </c>
      <c r="F11" s="30">
        <v>7343.75</v>
      </c>
      <c r="G11" s="30">
        <v>23585.13</v>
      </c>
      <c r="H11" s="30">
        <v>108.14</v>
      </c>
      <c r="I11" s="30">
        <v>2310</v>
      </c>
      <c r="J11" s="30">
        <v>65</v>
      </c>
      <c r="K11" s="30">
        <v>8171.59</v>
      </c>
      <c r="L11" s="30">
        <v>425.41</v>
      </c>
      <c r="M11" s="30">
        <v>138</v>
      </c>
      <c r="N11" s="30">
        <v>25325.8</v>
      </c>
      <c r="O11" s="30">
        <v>22634.25</v>
      </c>
      <c r="P11" s="30">
        <v>5768.11</v>
      </c>
      <c r="Q11" s="30">
        <v>0</v>
      </c>
      <c r="R11" s="30">
        <v>1260.58</v>
      </c>
      <c r="S11" s="30">
        <v>0</v>
      </c>
      <c r="T11" s="30">
        <v>1473.83</v>
      </c>
      <c r="U11" s="30">
        <v>2757.67</v>
      </c>
      <c r="V11" s="30">
        <v>-16.059999999999999</v>
      </c>
      <c r="W11" s="30">
        <v>248.49</v>
      </c>
      <c r="X11" s="30">
        <v>363.69</v>
      </c>
      <c r="Y11" s="30">
        <v>49.79</v>
      </c>
      <c r="Z11" s="30">
        <v>135.11000000000001</v>
      </c>
      <c r="AA11" s="31">
        <v>105.33</v>
      </c>
    </row>
    <row r="12" spans="1:27" x14ac:dyDescent="0.25">
      <c r="A12" s="28" t="s">
        <v>373</v>
      </c>
      <c r="B12" s="29" t="s">
        <v>187</v>
      </c>
      <c r="C12" s="30">
        <v>3803</v>
      </c>
      <c r="D12" s="30">
        <v>1236.79</v>
      </c>
      <c r="E12" s="30">
        <v>221.64</v>
      </c>
      <c r="F12" s="30">
        <v>962.19</v>
      </c>
      <c r="G12" s="30">
        <v>2387.7600000000002</v>
      </c>
      <c r="H12" s="30">
        <v>16.899999999999999</v>
      </c>
      <c r="I12" s="30">
        <v>247.7</v>
      </c>
      <c r="J12" s="30">
        <v>2</v>
      </c>
      <c r="K12" s="30">
        <v>1002.92</v>
      </c>
      <c r="L12" s="30">
        <v>0</v>
      </c>
      <c r="M12" s="30">
        <v>8</v>
      </c>
      <c r="N12" s="30">
        <v>919</v>
      </c>
      <c r="O12" s="30">
        <v>479.68</v>
      </c>
      <c r="P12" s="30">
        <v>38</v>
      </c>
      <c r="Q12" s="30">
        <v>0</v>
      </c>
      <c r="R12" s="30">
        <v>54.56</v>
      </c>
      <c r="S12" s="30">
        <v>0</v>
      </c>
      <c r="T12" s="30">
        <v>192.08</v>
      </c>
      <c r="U12" s="30">
        <v>350.75</v>
      </c>
      <c r="V12" s="30">
        <v>-0.02</v>
      </c>
      <c r="W12" s="30">
        <v>34.979999999999997</v>
      </c>
      <c r="X12" s="30">
        <v>53.92</v>
      </c>
      <c r="Y12" s="30">
        <v>2</v>
      </c>
      <c r="Z12" s="30">
        <v>16.829999999999998</v>
      </c>
      <c r="AA12" s="31">
        <v>13.22</v>
      </c>
    </row>
    <row r="13" spans="1:27" x14ac:dyDescent="0.25">
      <c r="A13" s="28" t="s">
        <v>372</v>
      </c>
      <c r="B13" s="29" t="s">
        <v>189</v>
      </c>
      <c r="C13" s="30">
        <v>571</v>
      </c>
      <c r="D13" s="30">
        <v>2128.85</v>
      </c>
      <c r="E13" s="30">
        <v>402.59</v>
      </c>
      <c r="F13" s="30">
        <v>1638.68</v>
      </c>
      <c r="G13" s="30">
        <v>4305.21</v>
      </c>
      <c r="H13" s="30">
        <v>36.44</v>
      </c>
      <c r="I13" s="30">
        <v>501.58</v>
      </c>
      <c r="J13" s="30">
        <v>47</v>
      </c>
      <c r="K13" s="30">
        <v>2698</v>
      </c>
      <c r="L13" s="30">
        <v>233.16</v>
      </c>
      <c r="M13" s="30">
        <v>57</v>
      </c>
      <c r="N13" s="30">
        <v>6781</v>
      </c>
      <c r="O13" s="30">
        <v>7326.9</v>
      </c>
      <c r="P13" s="30">
        <v>986.9</v>
      </c>
      <c r="Q13" s="30">
        <v>0</v>
      </c>
      <c r="R13" s="30">
        <v>562.94000000000005</v>
      </c>
      <c r="S13" s="30">
        <v>0</v>
      </c>
      <c r="T13" s="30">
        <v>401.34</v>
      </c>
      <c r="U13" s="30">
        <v>676.82</v>
      </c>
      <c r="V13" s="30">
        <v>-0.01</v>
      </c>
      <c r="W13" s="30">
        <v>82.4</v>
      </c>
      <c r="X13" s="30">
        <v>97.58</v>
      </c>
      <c r="Y13" s="30">
        <v>8</v>
      </c>
      <c r="Z13" s="30">
        <v>46.89</v>
      </c>
      <c r="AA13" s="31">
        <v>21.42</v>
      </c>
    </row>
    <row r="14" spans="1:27" ht="30" x14ac:dyDescent="0.25">
      <c r="A14" s="28" t="s">
        <v>371</v>
      </c>
      <c r="B14" s="29" t="s">
        <v>191</v>
      </c>
      <c r="C14" s="30">
        <v>0</v>
      </c>
      <c r="D14" s="30">
        <v>0</v>
      </c>
      <c r="E14" s="30">
        <v>0</v>
      </c>
      <c r="F14" s="30">
        <v>0</v>
      </c>
      <c r="G14" s="30">
        <v>0</v>
      </c>
      <c r="H14" s="30">
        <v>0</v>
      </c>
      <c r="I14" s="30">
        <v>0</v>
      </c>
      <c r="J14" s="30">
        <v>0</v>
      </c>
      <c r="K14" s="30">
        <v>0</v>
      </c>
      <c r="L14" s="30">
        <v>0</v>
      </c>
      <c r="M14" s="30">
        <v>0</v>
      </c>
      <c r="N14" s="30">
        <v>0</v>
      </c>
      <c r="O14" s="30">
        <v>0</v>
      </c>
      <c r="P14" s="30">
        <v>0</v>
      </c>
      <c r="Q14" s="30">
        <v>0</v>
      </c>
      <c r="R14" s="30">
        <v>0</v>
      </c>
      <c r="S14" s="30">
        <v>0</v>
      </c>
      <c r="T14" s="30">
        <v>0</v>
      </c>
      <c r="U14" s="30">
        <v>0</v>
      </c>
      <c r="V14" s="30">
        <v>0</v>
      </c>
      <c r="W14" s="30">
        <v>0</v>
      </c>
      <c r="X14" s="30">
        <v>0</v>
      </c>
      <c r="Y14" s="30">
        <v>0</v>
      </c>
      <c r="Z14" s="30">
        <v>0</v>
      </c>
      <c r="AA14" s="31">
        <v>0</v>
      </c>
    </row>
    <row r="15" spans="1:27" ht="30" x14ac:dyDescent="0.25">
      <c r="A15" s="28" t="s">
        <v>370</v>
      </c>
      <c r="B15" s="29" t="s">
        <v>193</v>
      </c>
      <c r="C15" s="30">
        <v>0</v>
      </c>
      <c r="D15" s="30">
        <v>0</v>
      </c>
      <c r="E15" s="30">
        <v>0</v>
      </c>
      <c r="F15" s="30">
        <v>0</v>
      </c>
      <c r="G15" s="30">
        <v>0</v>
      </c>
      <c r="H15" s="30">
        <v>0</v>
      </c>
      <c r="I15" s="30">
        <v>0</v>
      </c>
      <c r="J15" s="30">
        <v>0</v>
      </c>
      <c r="K15" s="30">
        <v>0</v>
      </c>
      <c r="L15" s="30">
        <v>0</v>
      </c>
      <c r="M15" s="30">
        <v>0</v>
      </c>
      <c r="N15" s="30">
        <v>0</v>
      </c>
      <c r="O15" s="30">
        <v>0</v>
      </c>
      <c r="P15" s="30">
        <v>0</v>
      </c>
      <c r="Q15" s="30">
        <v>0</v>
      </c>
      <c r="R15" s="30">
        <v>0</v>
      </c>
      <c r="S15" s="30">
        <v>0</v>
      </c>
      <c r="T15" s="30">
        <v>0</v>
      </c>
      <c r="U15" s="30">
        <v>0</v>
      </c>
      <c r="V15" s="30">
        <v>0</v>
      </c>
      <c r="W15" s="30">
        <v>0</v>
      </c>
      <c r="X15" s="30">
        <v>0</v>
      </c>
      <c r="Y15" s="30">
        <v>0</v>
      </c>
      <c r="Z15" s="30">
        <v>0</v>
      </c>
      <c r="AA15" s="31">
        <v>0</v>
      </c>
    </row>
    <row r="16" spans="1:27" x14ac:dyDescent="0.25">
      <c r="A16" s="28" t="s">
        <v>369</v>
      </c>
      <c r="B16" s="29" t="s">
        <v>195</v>
      </c>
      <c r="C16" s="30">
        <v>240</v>
      </c>
      <c r="D16" s="30">
        <v>63</v>
      </c>
      <c r="E16" s="30">
        <v>13</v>
      </c>
      <c r="F16" s="30">
        <v>49</v>
      </c>
      <c r="G16" s="30">
        <v>336</v>
      </c>
      <c r="H16" s="30">
        <v>0</v>
      </c>
      <c r="I16" s="30">
        <v>10</v>
      </c>
      <c r="J16" s="30">
        <v>0</v>
      </c>
      <c r="K16" s="30">
        <v>0</v>
      </c>
      <c r="L16" s="30">
        <v>0</v>
      </c>
      <c r="M16" s="30">
        <v>0</v>
      </c>
      <c r="N16" s="30">
        <v>0</v>
      </c>
      <c r="O16" s="30">
        <v>0</v>
      </c>
      <c r="P16" s="30">
        <v>0</v>
      </c>
      <c r="Q16" s="30">
        <v>0</v>
      </c>
      <c r="R16" s="30">
        <v>0</v>
      </c>
      <c r="S16" s="30">
        <v>0</v>
      </c>
      <c r="T16" s="30">
        <v>6</v>
      </c>
      <c r="U16" s="30">
        <v>20</v>
      </c>
      <c r="V16" s="30">
        <v>0</v>
      </c>
      <c r="W16" s="30">
        <v>3</v>
      </c>
      <c r="X16" s="30">
        <v>0</v>
      </c>
      <c r="Y16" s="30">
        <v>0</v>
      </c>
      <c r="Z16" s="30">
        <v>1</v>
      </c>
      <c r="AA16" s="31">
        <v>0</v>
      </c>
    </row>
    <row r="17" spans="1:27" ht="60" x14ac:dyDescent="0.25">
      <c r="A17" s="28" t="s">
        <v>368</v>
      </c>
      <c r="B17" s="29" t="s">
        <v>197</v>
      </c>
      <c r="C17" s="30">
        <v>0</v>
      </c>
      <c r="D17" s="30">
        <v>0</v>
      </c>
      <c r="E17" s="30">
        <v>0</v>
      </c>
      <c r="F17" s="30">
        <v>0</v>
      </c>
      <c r="G17" s="30">
        <v>0</v>
      </c>
      <c r="H17" s="30">
        <v>0</v>
      </c>
      <c r="I17" s="30">
        <v>0</v>
      </c>
      <c r="J17" s="30">
        <v>0</v>
      </c>
      <c r="K17" s="30">
        <v>0</v>
      </c>
      <c r="L17" s="30">
        <v>0</v>
      </c>
      <c r="M17" s="30">
        <v>0</v>
      </c>
      <c r="N17" s="30">
        <v>0</v>
      </c>
      <c r="O17" s="30">
        <v>0</v>
      </c>
      <c r="P17" s="30">
        <v>0</v>
      </c>
      <c r="Q17" s="30">
        <v>0</v>
      </c>
      <c r="R17" s="30">
        <v>0</v>
      </c>
      <c r="S17" s="30">
        <v>0</v>
      </c>
      <c r="T17" s="30">
        <v>0</v>
      </c>
      <c r="U17" s="30">
        <v>0</v>
      </c>
      <c r="V17" s="30">
        <v>0</v>
      </c>
      <c r="W17" s="30">
        <v>0</v>
      </c>
      <c r="X17" s="30">
        <v>0</v>
      </c>
      <c r="Y17" s="30">
        <v>0</v>
      </c>
      <c r="Z17" s="30">
        <v>0</v>
      </c>
      <c r="AA17" s="31">
        <v>0</v>
      </c>
    </row>
    <row r="18" spans="1:27" ht="30" x14ac:dyDescent="0.25">
      <c r="A18" s="28" t="s">
        <v>367</v>
      </c>
      <c r="B18" s="29" t="s">
        <v>199</v>
      </c>
      <c r="C18" s="30">
        <v>38</v>
      </c>
      <c r="D18" s="30">
        <v>278.5</v>
      </c>
      <c r="E18" s="30">
        <v>84.08</v>
      </c>
      <c r="F18" s="30">
        <v>214.3</v>
      </c>
      <c r="G18" s="30">
        <v>99.64</v>
      </c>
      <c r="H18" s="30">
        <v>0.22</v>
      </c>
      <c r="I18" s="30">
        <v>68.47</v>
      </c>
      <c r="J18" s="30">
        <v>0</v>
      </c>
      <c r="K18" s="30">
        <v>0</v>
      </c>
      <c r="L18" s="30">
        <v>0</v>
      </c>
      <c r="M18" s="30">
        <v>0</v>
      </c>
      <c r="N18" s="30">
        <v>0</v>
      </c>
      <c r="O18" s="30">
        <v>0</v>
      </c>
      <c r="P18" s="30">
        <v>0</v>
      </c>
      <c r="Q18" s="30">
        <v>0</v>
      </c>
      <c r="R18" s="30">
        <v>0</v>
      </c>
      <c r="S18" s="30">
        <v>0</v>
      </c>
      <c r="T18" s="30">
        <v>40.159999999999997</v>
      </c>
      <c r="U18" s="30">
        <v>92.59</v>
      </c>
      <c r="V18" s="30">
        <v>0</v>
      </c>
      <c r="W18" s="30">
        <v>12.92</v>
      </c>
      <c r="X18" s="30">
        <v>23.18</v>
      </c>
      <c r="Y18" s="30">
        <v>0</v>
      </c>
      <c r="Z18" s="30">
        <v>4.95</v>
      </c>
      <c r="AA18" s="31">
        <v>2</v>
      </c>
    </row>
    <row r="19" spans="1:27" x14ac:dyDescent="0.25">
      <c r="A19" s="28" t="s">
        <v>366</v>
      </c>
      <c r="B19" s="29" t="s">
        <v>201</v>
      </c>
      <c r="C19" s="30">
        <v>50106</v>
      </c>
      <c r="D19" s="30">
        <v>257885.71</v>
      </c>
      <c r="E19" s="30">
        <v>71898.62</v>
      </c>
      <c r="F19" s="30">
        <v>194547.64</v>
      </c>
      <c r="G19" s="30">
        <v>533140.06999999995</v>
      </c>
      <c r="H19" s="30">
        <v>2248.33</v>
      </c>
      <c r="I19" s="30">
        <v>72265.490000000005</v>
      </c>
      <c r="J19" s="30">
        <v>344</v>
      </c>
      <c r="K19" s="30">
        <v>107067.22</v>
      </c>
      <c r="L19" s="30">
        <v>31904.12</v>
      </c>
      <c r="M19" s="30">
        <v>1379</v>
      </c>
      <c r="N19" s="30">
        <v>562095.71</v>
      </c>
      <c r="O19" s="30">
        <v>504765.7</v>
      </c>
      <c r="P19" s="30">
        <v>235935.94</v>
      </c>
      <c r="Q19" s="30">
        <v>0</v>
      </c>
      <c r="R19" s="30">
        <v>34996.730000000003</v>
      </c>
      <c r="S19" s="30">
        <v>0</v>
      </c>
      <c r="T19" s="30">
        <v>46137.599999999999</v>
      </c>
      <c r="U19" s="30">
        <v>72485.8</v>
      </c>
      <c r="V19" s="30">
        <v>404.3</v>
      </c>
      <c r="W19" s="30">
        <v>7705.49</v>
      </c>
      <c r="X19" s="30">
        <v>11438.14</v>
      </c>
      <c r="Y19" s="30">
        <v>268.61</v>
      </c>
      <c r="Z19" s="30">
        <v>3124.67</v>
      </c>
      <c r="AA19" s="31">
        <v>2597.0500000000002</v>
      </c>
    </row>
    <row r="20" spans="1:27" x14ac:dyDescent="0.25">
      <c r="A20" s="28" t="s">
        <v>365</v>
      </c>
      <c r="B20" s="29" t="s">
        <v>203</v>
      </c>
      <c r="C20" s="30">
        <v>44751</v>
      </c>
      <c r="D20" s="30">
        <v>203966.85</v>
      </c>
      <c r="E20" s="30">
        <v>56276.91</v>
      </c>
      <c r="F20" s="30">
        <v>153592.68</v>
      </c>
      <c r="G20" s="30">
        <v>429070.91</v>
      </c>
      <c r="H20" s="30">
        <v>1606.64</v>
      </c>
      <c r="I20" s="30">
        <v>57706.51</v>
      </c>
      <c r="J20" s="30">
        <v>153</v>
      </c>
      <c r="K20" s="30">
        <v>51026.35</v>
      </c>
      <c r="L20" s="30">
        <v>27894.71</v>
      </c>
      <c r="M20" s="30">
        <v>562</v>
      </c>
      <c r="N20" s="30">
        <v>203279.3</v>
      </c>
      <c r="O20" s="30">
        <v>199955.98</v>
      </c>
      <c r="P20" s="30">
        <v>90523.7</v>
      </c>
      <c r="Q20" s="30">
        <v>0</v>
      </c>
      <c r="R20" s="30">
        <v>10259.17</v>
      </c>
      <c r="S20" s="30">
        <v>0</v>
      </c>
      <c r="T20" s="30">
        <v>37638.400000000001</v>
      </c>
      <c r="U20" s="30">
        <v>57118.07</v>
      </c>
      <c r="V20" s="30">
        <v>352.26</v>
      </c>
      <c r="W20" s="30">
        <v>5925.91</v>
      </c>
      <c r="X20" s="30">
        <v>8935.0400000000009</v>
      </c>
      <c r="Y20" s="30">
        <v>164.61</v>
      </c>
      <c r="Z20" s="30">
        <v>2432.7600000000002</v>
      </c>
      <c r="AA20" s="31">
        <v>2108.19</v>
      </c>
    </row>
    <row r="21" spans="1:27" x14ac:dyDescent="0.25">
      <c r="A21" s="28" t="s">
        <v>364</v>
      </c>
      <c r="B21" s="29" t="s">
        <v>205</v>
      </c>
      <c r="C21" s="30">
        <v>2351</v>
      </c>
      <c r="D21" s="30">
        <v>37200.26</v>
      </c>
      <c r="E21" s="30">
        <v>10865.32</v>
      </c>
      <c r="F21" s="30">
        <v>28244.83</v>
      </c>
      <c r="G21" s="30">
        <v>72962.539999999994</v>
      </c>
      <c r="H21" s="30">
        <v>430.79</v>
      </c>
      <c r="I21" s="30">
        <v>10121.41</v>
      </c>
      <c r="J21" s="30">
        <v>167</v>
      </c>
      <c r="K21" s="30">
        <v>50022.59</v>
      </c>
      <c r="L21" s="30">
        <v>3404.38</v>
      </c>
      <c r="M21" s="30">
        <v>693</v>
      </c>
      <c r="N21" s="30">
        <v>286885.63</v>
      </c>
      <c r="O21" s="30">
        <v>233235.05</v>
      </c>
      <c r="P21" s="30">
        <v>87368.46</v>
      </c>
      <c r="Q21" s="30">
        <v>0</v>
      </c>
      <c r="R21" s="30">
        <v>21736.32</v>
      </c>
      <c r="S21" s="30">
        <v>0</v>
      </c>
      <c r="T21" s="30">
        <v>5902.25</v>
      </c>
      <c r="U21" s="30">
        <v>10620.85</v>
      </c>
      <c r="V21" s="30">
        <v>32.299999999999997</v>
      </c>
      <c r="W21" s="30">
        <v>1230.1199999999999</v>
      </c>
      <c r="X21" s="30">
        <v>1809.22</v>
      </c>
      <c r="Y21" s="30">
        <v>85</v>
      </c>
      <c r="Z21" s="30">
        <v>467.83</v>
      </c>
      <c r="AA21" s="31">
        <v>341.91</v>
      </c>
    </row>
    <row r="22" spans="1:27" x14ac:dyDescent="0.25">
      <c r="A22" s="28" t="s">
        <v>363</v>
      </c>
      <c r="B22" s="29" t="s">
        <v>207</v>
      </c>
      <c r="C22" s="30">
        <v>366</v>
      </c>
      <c r="D22" s="30">
        <v>4604.3</v>
      </c>
      <c r="E22" s="30">
        <v>1244.27</v>
      </c>
      <c r="F22" s="30">
        <v>3541.32</v>
      </c>
      <c r="G22" s="30">
        <v>7322.26</v>
      </c>
      <c r="H22" s="30">
        <v>73.31</v>
      </c>
      <c r="I22" s="30">
        <v>1148.8900000000001</v>
      </c>
      <c r="J22" s="30">
        <v>12</v>
      </c>
      <c r="K22" s="30">
        <v>3294.04</v>
      </c>
      <c r="L22" s="30">
        <v>384.74</v>
      </c>
      <c r="M22" s="30">
        <v>86</v>
      </c>
      <c r="N22" s="30">
        <v>59952.54</v>
      </c>
      <c r="O22" s="30">
        <v>57985</v>
      </c>
      <c r="P22" s="30">
        <v>56177.78</v>
      </c>
      <c r="Q22" s="30">
        <v>0</v>
      </c>
      <c r="R22" s="30">
        <v>1731.33</v>
      </c>
      <c r="S22" s="30">
        <v>0</v>
      </c>
      <c r="T22" s="30">
        <v>619.88</v>
      </c>
      <c r="U22" s="30">
        <v>1252.8699999999999</v>
      </c>
      <c r="V22" s="30">
        <v>10.97</v>
      </c>
      <c r="W22" s="30">
        <v>155.68</v>
      </c>
      <c r="X22" s="30">
        <v>148.76</v>
      </c>
      <c r="Y22" s="30">
        <v>7</v>
      </c>
      <c r="Z22" s="30">
        <v>65.63</v>
      </c>
      <c r="AA22" s="31">
        <v>29.88</v>
      </c>
    </row>
    <row r="23" spans="1:27" x14ac:dyDescent="0.25">
      <c r="A23" s="28" t="s">
        <v>362</v>
      </c>
      <c r="B23" s="29" t="s">
        <v>209</v>
      </c>
      <c r="C23" s="30">
        <v>7</v>
      </c>
      <c r="D23" s="30">
        <v>62.83</v>
      </c>
      <c r="E23" s="30">
        <v>19.38</v>
      </c>
      <c r="F23" s="30">
        <v>49.02</v>
      </c>
      <c r="G23" s="30">
        <v>126.23</v>
      </c>
      <c r="H23" s="30">
        <v>0.19</v>
      </c>
      <c r="I23" s="30">
        <v>22.19</v>
      </c>
      <c r="J23" s="30">
        <v>0</v>
      </c>
      <c r="K23" s="30">
        <v>0</v>
      </c>
      <c r="L23" s="30">
        <v>0</v>
      </c>
      <c r="M23" s="30">
        <v>0</v>
      </c>
      <c r="N23" s="30">
        <v>0</v>
      </c>
      <c r="O23" s="30">
        <v>24</v>
      </c>
      <c r="P23" s="30">
        <v>0</v>
      </c>
      <c r="Q23" s="30">
        <v>0</v>
      </c>
      <c r="R23" s="30">
        <v>0</v>
      </c>
      <c r="S23" s="30">
        <v>0</v>
      </c>
      <c r="T23" s="30">
        <v>12.13</v>
      </c>
      <c r="U23" s="30">
        <v>22.26</v>
      </c>
      <c r="V23" s="30">
        <v>0</v>
      </c>
      <c r="W23" s="30">
        <v>3.78</v>
      </c>
      <c r="X23" s="30">
        <v>2.95</v>
      </c>
      <c r="Y23" s="30">
        <v>0</v>
      </c>
      <c r="Z23" s="30">
        <v>1.38</v>
      </c>
      <c r="AA23" s="31">
        <v>0.08</v>
      </c>
    </row>
    <row r="24" spans="1:27" x14ac:dyDescent="0.25">
      <c r="A24" s="28" t="s">
        <v>361</v>
      </c>
      <c r="B24" s="29" t="s">
        <v>211</v>
      </c>
      <c r="C24" s="30">
        <v>18</v>
      </c>
      <c r="D24" s="30">
        <v>102.45</v>
      </c>
      <c r="E24" s="30">
        <v>35.82</v>
      </c>
      <c r="F24" s="30">
        <v>74.260000000000005</v>
      </c>
      <c r="G24" s="30">
        <v>246.25</v>
      </c>
      <c r="H24" s="30">
        <v>0.19</v>
      </c>
      <c r="I24" s="30">
        <v>40.49</v>
      </c>
      <c r="J24" s="30">
        <v>0</v>
      </c>
      <c r="K24" s="30">
        <v>0</v>
      </c>
      <c r="L24" s="30">
        <v>0</v>
      </c>
      <c r="M24" s="30">
        <v>2</v>
      </c>
      <c r="N24" s="30">
        <v>140</v>
      </c>
      <c r="O24" s="30">
        <v>178.07</v>
      </c>
      <c r="P24" s="30">
        <v>9.23</v>
      </c>
      <c r="Q24" s="30">
        <v>0</v>
      </c>
      <c r="R24" s="30">
        <v>11.09</v>
      </c>
      <c r="S24" s="30">
        <v>0</v>
      </c>
      <c r="T24" s="30">
        <v>20.34</v>
      </c>
      <c r="U24" s="30">
        <v>34.11</v>
      </c>
      <c r="V24" s="30">
        <v>0</v>
      </c>
      <c r="W24" s="30">
        <v>4.03</v>
      </c>
      <c r="X24" s="30">
        <v>6.34</v>
      </c>
      <c r="Y24" s="30">
        <v>0</v>
      </c>
      <c r="Z24" s="30">
        <v>1.01</v>
      </c>
      <c r="AA24" s="31">
        <v>0.1</v>
      </c>
    </row>
    <row r="25" spans="1:27" x14ac:dyDescent="0.25">
      <c r="A25" s="28" t="s">
        <v>360</v>
      </c>
      <c r="B25" s="29" t="s">
        <v>213</v>
      </c>
      <c r="C25" s="30">
        <v>370</v>
      </c>
      <c r="D25" s="30">
        <v>626.4</v>
      </c>
      <c r="E25" s="30">
        <v>175.73</v>
      </c>
      <c r="F25" s="30">
        <v>474.37</v>
      </c>
      <c r="G25" s="30">
        <v>1590.34</v>
      </c>
      <c r="H25" s="30">
        <v>5.54</v>
      </c>
      <c r="I25" s="30">
        <v>193.87</v>
      </c>
      <c r="J25" s="30">
        <v>5</v>
      </c>
      <c r="K25" s="30">
        <v>847</v>
      </c>
      <c r="L25" s="30">
        <v>163</v>
      </c>
      <c r="M25" s="30">
        <v>2</v>
      </c>
      <c r="N25" s="30">
        <v>233.95</v>
      </c>
      <c r="O25" s="30">
        <v>275.77</v>
      </c>
      <c r="P25" s="30">
        <v>0</v>
      </c>
      <c r="Q25" s="30">
        <v>0</v>
      </c>
      <c r="R25" s="30">
        <v>19.28</v>
      </c>
      <c r="S25" s="30">
        <v>0</v>
      </c>
      <c r="T25" s="30">
        <v>100.14</v>
      </c>
      <c r="U25" s="30">
        <v>201.65</v>
      </c>
      <c r="V25" s="30">
        <v>-0.01</v>
      </c>
      <c r="W25" s="30">
        <v>19.760000000000002</v>
      </c>
      <c r="X25" s="30">
        <v>24.13</v>
      </c>
      <c r="Y25" s="30">
        <v>0</v>
      </c>
      <c r="Z25" s="30">
        <v>6.44</v>
      </c>
      <c r="AA25" s="31">
        <v>5.36</v>
      </c>
    </row>
    <row r="26" spans="1:27" x14ac:dyDescent="0.25">
      <c r="A26" s="28" t="s">
        <v>359</v>
      </c>
      <c r="B26" s="29" t="s">
        <v>215</v>
      </c>
      <c r="C26" s="30">
        <v>2239</v>
      </c>
      <c r="D26" s="30">
        <v>11299.62</v>
      </c>
      <c r="E26" s="30">
        <v>3275.19</v>
      </c>
      <c r="F26" s="30">
        <v>8554.16</v>
      </c>
      <c r="G26" s="30">
        <v>21758.65</v>
      </c>
      <c r="H26" s="30">
        <v>131.44</v>
      </c>
      <c r="I26" s="30">
        <v>3021.47</v>
      </c>
      <c r="J26" s="30">
        <v>7</v>
      </c>
      <c r="K26" s="30">
        <v>1877.24</v>
      </c>
      <c r="L26" s="30">
        <v>57.29</v>
      </c>
      <c r="M26" s="30">
        <v>34</v>
      </c>
      <c r="N26" s="30">
        <v>11604.29</v>
      </c>
      <c r="O26" s="30">
        <v>13096.83</v>
      </c>
      <c r="P26" s="30">
        <v>1856.77</v>
      </c>
      <c r="Q26" s="30">
        <v>0</v>
      </c>
      <c r="R26" s="30">
        <v>1239.54</v>
      </c>
      <c r="S26" s="30">
        <v>0</v>
      </c>
      <c r="T26" s="30">
        <v>1840.46</v>
      </c>
      <c r="U26" s="30">
        <v>3230.99</v>
      </c>
      <c r="V26" s="30">
        <v>8.7799999999999994</v>
      </c>
      <c r="W26" s="30">
        <v>365.21</v>
      </c>
      <c r="X26" s="30">
        <v>509.7</v>
      </c>
      <c r="Y26" s="30">
        <v>12</v>
      </c>
      <c r="Z26" s="30">
        <v>149.62</v>
      </c>
      <c r="AA26" s="31">
        <v>111.53</v>
      </c>
    </row>
    <row r="27" spans="1:27" x14ac:dyDescent="0.25">
      <c r="A27" s="28" t="s">
        <v>358</v>
      </c>
      <c r="B27" s="29" t="s">
        <v>217</v>
      </c>
      <c r="C27" s="30">
        <v>4</v>
      </c>
      <c r="D27" s="30">
        <v>23</v>
      </c>
      <c r="E27" s="30">
        <v>6</v>
      </c>
      <c r="F27" s="30">
        <v>17</v>
      </c>
      <c r="G27" s="30">
        <v>62.89</v>
      </c>
      <c r="H27" s="30">
        <v>0.23</v>
      </c>
      <c r="I27" s="30">
        <v>10.66</v>
      </c>
      <c r="J27" s="30">
        <v>0</v>
      </c>
      <c r="K27" s="30">
        <v>0</v>
      </c>
      <c r="L27" s="30">
        <v>0</v>
      </c>
      <c r="M27" s="30">
        <v>0</v>
      </c>
      <c r="N27" s="30">
        <v>0</v>
      </c>
      <c r="O27" s="30">
        <v>15</v>
      </c>
      <c r="P27" s="30">
        <v>0</v>
      </c>
      <c r="Q27" s="30">
        <v>0</v>
      </c>
      <c r="R27" s="30">
        <v>0</v>
      </c>
      <c r="S27" s="30">
        <v>0</v>
      </c>
      <c r="T27" s="30">
        <v>4</v>
      </c>
      <c r="U27" s="30">
        <v>5</v>
      </c>
      <c r="V27" s="30">
        <v>0</v>
      </c>
      <c r="W27" s="30">
        <v>1</v>
      </c>
      <c r="X27" s="30">
        <v>2</v>
      </c>
      <c r="Y27" s="30">
        <v>0</v>
      </c>
      <c r="Z27" s="30">
        <v>0</v>
      </c>
      <c r="AA27" s="31">
        <v>0</v>
      </c>
    </row>
    <row r="28" spans="1:27" x14ac:dyDescent="0.25">
      <c r="A28" s="28" t="s">
        <v>357</v>
      </c>
      <c r="B28" s="29" t="s">
        <v>219</v>
      </c>
      <c r="C28" s="30">
        <v>7017</v>
      </c>
      <c r="D28" s="30">
        <v>24494.85</v>
      </c>
      <c r="E28" s="30">
        <v>1132.02</v>
      </c>
      <c r="F28" s="30">
        <v>18817.12</v>
      </c>
      <c r="G28" s="30">
        <v>4134.3999999999996</v>
      </c>
      <c r="H28" s="30">
        <v>2.67</v>
      </c>
      <c r="I28" s="30">
        <v>321.37</v>
      </c>
      <c r="J28" s="30">
        <v>6</v>
      </c>
      <c r="K28" s="30">
        <v>510.06</v>
      </c>
      <c r="L28" s="30">
        <v>151</v>
      </c>
      <c r="M28" s="30">
        <v>15</v>
      </c>
      <c r="N28" s="30">
        <v>1761.63</v>
      </c>
      <c r="O28" s="30">
        <v>1139.3499999999999</v>
      </c>
      <c r="P28" s="30">
        <v>591</v>
      </c>
      <c r="Q28" s="30">
        <v>0</v>
      </c>
      <c r="R28" s="30">
        <v>67.81</v>
      </c>
      <c r="S28" s="30">
        <v>0</v>
      </c>
      <c r="T28" s="30">
        <v>1600.25</v>
      </c>
      <c r="U28" s="30">
        <v>11929.94</v>
      </c>
      <c r="V28" s="30">
        <v>14.97</v>
      </c>
      <c r="W28" s="30">
        <v>3533.39</v>
      </c>
      <c r="X28" s="30">
        <v>442.97</v>
      </c>
      <c r="Y28" s="30">
        <v>23</v>
      </c>
      <c r="Z28" s="30">
        <v>299.86</v>
      </c>
      <c r="AA28" s="31">
        <v>108.02</v>
      </c>
    </row>
    <row r="29" spans="1:27" x14ac:dyDescent="0.25">
      <c r="A29" s="28" t="s">
        <v>356</v>
      </c>
      <c r="B29" s="29" t="s">
        <v>221</v>
      </c>
      <c r="C29" s="30">
        <v>6655</v>
      </c>
      <c r="D29" s="30">
        <v>22346.63</v>
      </c>
      <c r="E29" s="30">
        <v>680.4</v>
      </c>
      <c r="F29" s="30">
        <v>17166.73</v>
      </c>
      <c r="G29" s="30">
        <v>3676.74</v>
      </c>
      <c r="H29" s="30">
        <v>1.69</v>
      </c>
      <c r="I29" s="30">
        <v>259.62</v>
      </c>
      <c r="J29" s="30">
        <v>6</v>
      </c>
      <c r="K29" s="30">
        <v>510.06</v>
      </c>
      <c r="L29" s="30">
        <v>151</v>
      </c>
      <c r="M29" s="30">
        <v>15</v>
      </c>
      <c r="N29" s="30">
        <v>1761.63</v>
      </c>
      <c r="O29" s="30">
        <v>1139.3499999999999</v>
      </c>
      <c r="P29" s="30">
        <v>591</v>
      </c>
      <c r="Q29" s="30">
        <v>0</v>
      </c>
      <c r="R29" s="30">
        <v>67.81</v>
      </c>
      <c r="S29" s="30">
        <v>0</v>
      </c>
      <c r="T29" s="30">
        <v>1260.3900000000001</v>
      </c>
      <c r="U29" s="30">
        <v>11122.91</v>
      </c>
      <c r="V29" s="30">
        <v>14.97</v>
      </c>
      <c r="W29" s="30">
        <v>3325.12</v>
      </c>
      <c r="X29" s="30">
        <v>268.32</v>
      </c>
      <c r="Y29" s="30">
        <v>19</v>
      </c>
      <c r="Z29" s="30">
        <v>213.12</v>
      </c>
      <c r="AA29" s="31">
        <v>102.57</v>
      </c>
    </row>
    <row r="30" spans="1:27" x14ac:dyDescent="0.25">
      <c r="A30" s="28" t="s">
        <v>355</v>
      </c>
      <c r="B30" s="29" t="s">
        <v>223</v>
      </c>
      <c r="C30" s="30">
        <v>160</v>
      </c>
      <c r="D30" s="30">
        <v>1758.06</v>
      </c>
      <c r="E30" s="30">
        <v>418.96</v>
      </c>
      <c r="F30" s="30">
        <v>1351.05</v>
      </c>
      <c r="G30" s="30">
        <v>193.31</v>
      </c>
      <c r="H30" s="30">
        <v>0.95</v>
      </c>
      <c r="I30" s="30">
        <v>59.85</v>
      </c>
      <c r="J30" s="30">
        <v>0</v>
      </c>
      <c r="K30" s="30">
        <v>0</v>
      </c>
      <c r="L30" s="30">
        <v>0</v>
      </c>
      <c r="M30" s="30">
        <v>0</v>
      </c>
      <c r="N30" s="30">
        <v>0</v>
      </c>
      <c r="O30" s="30">
        <v>0</v>
      </c>
      <c r="P30" s="30">
        <v>0</v>
      </c>
      <c r="Q30" s="30">
        <v>0</v>
      </c>
      <c r="R30" s="30">
        <v>0</v>
      </c>
      <c r="S30" s="30">
        <v>0</v>
      </c>
      <c r="T30" s="30">
        <v>304.06</v>
      </c>
      <c r="U30" s="30">
        <v>688.97</v>
      </c>
      <c r="V30" s="30">
        <v>0</v>
      </c>
      <c r="W30" s="30">
        <v>181.87</v>
      </c>
      <c r="X30" s="30">
        <v>159.85</v>
      </c>
      <c r="Y30" s="30">
        <v>2</v>
      </c>
      <c r="Z30" s="30">
        <v>80.88</v>
      </c>
      <c r="AA30" s="31">
        <v>4.1900000000000004</v>
      </c>
    </row>
    <row r="31" spans="1:27" x14ac:dyDescent="0.25">
      <c r="A31" s="28" t="s">
        <v>354</v>
      </c>
      <c r="B31" s="29" t="s">
        <v>225</v>
      </c>
      <c r="C31" s="30">
        <v>7</v>
      </c>
      <c r="D31" s="30">
        <v>52.94</v>
      </c>
      <c r="E31" s="30">
        <v>5.84</v>
      </c>
      <c r="F31" s="30">
        <v>40.950000000000003</v>
      </c>
      <c r="G31" s="30">
        <v>1</v>
      </c>
      <c r="H31" s="30">
        <v>0</v>
      </c>
      <c r="I31" s="30">
        <v>0</v>
      </c>
      <c r="J31" s="30">
        <v>0</v>
      </c>
      <c r="K31" s="30">
        <v>0</v>
      </c>
      <c r="L31" s="30">
        <v>0</v>
      </c>
      <c r="M31" s="30">
        <v>0</v>
      </c>
      <c r="N31" s="30">
        <v>0</v>
      </c>
      <c r="O31" s="30">
        <v>0</v>
      </c>
      <c r="P31" s="30">
        <v>0</v>
      </c>
      <c r="Q31" s="30">
        <v>0</v>
      </c>
      <c r="R31" s="30">
        <v>0</v>
      </c>
      <c r="S31" s="30">
        <v>0</v>
      </c>
      <c r="T31" s="30">
        <v>4.7</v>
      </c>
      <c r="U31" s="30">
        <v>26.95</v>
      </c>
      <c r="V31" s="30">
        <v>0</v>
      </c>
      <c r="W31" s="30">
        <v>8.07</v>
      </c>
      <c r="X31" s="30">
        <v>2.23</v>
      </c>
      <c r="Y31" s="30">
        <v>0</v>
      </c>
      <c r="Z31" s="30">
        <v>1.08</v>
      </c>
      <c r="AA31" s="31">
        <v>0</v>
      </c>
    </row>
    <row r="32" spans="1:27" x14ac:dyDescent="0.25">
      <c r="A32" s="28" t="s">
        <v>353</v>
      </c>
      <c r="B32" s="29" t="s">
        <v>227</v>
      </c>
      <c r="C32" s="30">
        <v>3</v>
      </c>
      <c r="D32" s="30">
        <v>15.24</v>
      </c>
      <c r="E32" s="30">
        <v>0.28000000000000003</v>
      </c>
      <c r="F32" s="30">
        <v>11.95</v>
      </c>
      <c r="G32" s="30">
        <v>0</v>
      </c>
      <c r="H32" s="30">
        <v>0</v>
      </c>
      <c r="I32" s="30">
        <v>0</v>
      </c>
      <c r="J32" s="30">
        <v>0</v>
      </c>
      <c r="K32" s="30">
        <v>0</v>
      </c>
      <c r="L32" s="30">
        <v>0</v>
      </c>
      <c r="M32" s="30">
        <v>0</v>
      </c>
      <c r="N32" s="30">
        <v>0</v>
      </c>
      <c r="O32" s="30">
        <v>0</v>
      </c>
      <c r="P32" s="30">
        <v>0</v>
      </c>
      <c r="Q32" s="30">
        <v>0</v>
      </c>
      <c r="R32" s="30">
        <v>0</v>
      </c>
      <c r="S32" s="30">
        <v>0</v>
      </c>
      <c r="T32" s="30">
        <v>0.18</v>
      </c>
      <c r="U32" s="30">
        <v>8.24</v>
      </c>
      <c r="V32" s="30">
        <v>0</v>
      </c>
      <c r="W32" s="30">
        <v>3.05</v>
      </c>
      <c r="X32" s="30">
        <v>0.11</v>
      </c>
      <c r="Y32" s="30">
        <v>0</v>
      </c>
      <c r="Z32" s="30">
        <v>0.05</v>
      </c>
      <c r="AA32" s="31">
        <v>0</v>
      </c>
    </row>
    <row r="33" spans="1:27" x14ac:dyDescent="0.25">
      <c r="A33" s="28" t="s">
        <v>352</v>
      </c>
      <c r="B33" s="29" t="s">
        <v>229</v>
      </c>
      <c r="C33" s="30">
        <v>5</v>
      </c>
      <c r="D33" s="30">
        <v>12.33</v>
      </c>
      <c r="E33" s="30">
        <v>1.1100000000000001</v>
      </c>
      <c r="F33" s="30">
        <v>9.49</v>
      </c>
      <c r="G33" s="30">
        <v>0</v>
      </c>
      <c r="H33" s="30">
        <v>0</v>
      </c>
      <c r="I33" s="30">
        <v>0</v>
      </c>
      <c r="J33" s="30">
        <v>0</v>
      </c>
      <c r="K33" s="30">
        <v>0</v>
      </c>
      <c r="L33" s="30">
        <v>0</v>
      </c>
      <c r="M33" s="30">
        <v>0</v>
      </c>
      <c r="N33" s="30">
        <v>0</v>
      </c>
      <c r="O33" s="30">
        <v>0</v>
      </c>
      <c r="P33" s="30">
        <v>0</v>
      </c>
      <c r="Q33" s="30">
        <v>0</v>
      </c>
      <c r="R33" s="30">
        <v>0</v>
      </c>
      <c r="S33" s="30">
        <v>0</v>
      </c>
      <c r="T33" s="30">
        <v>1.1499999999999999</v>
      </c>
      <c r="U33" s="30">
        <v>9.83</v>
      </c>
      <c r="V33" s="30">
        <v>0</v>
      </c>
      <c r="W33" s="30">
        <v>0.19</v>
      </c>
      <c r="X33" s="30">
        <v>0.43</v>
      </c>
      <c r="Y33" s="30">
        <v>0</v>
      </c>
      <c r="Z33" s="30">
        <v>0.21</v>
      </c>
      <c r="AA33" s="31">
        <v>0</v>
      </c>
    </row>
    <row r="34" spans="1:27" x14ac:dyDescent="0.25">
      <c r="A34" s="28" t="s">
        <v>351</v>
      </c>
      <c r="B34" s="29" t="s">
        <v>231</v>
      </c>
      <c r="C34" s="30">
        <v>19</v>
      </c>
      <c r="D34" s="30">
        <v>95.96</v>
      </c>
      <c r="E34" s="30">
        <v>3.62</v>
      </c>
      <c r="F34" s="30">
        <v>72.73</v>
      </c>
      <c r="G34" s="30">
        <v>57.56</v>
      </c>
      <c r="H34" s="30">
        <v>0</v>
      </c>
      <c r="I34" s="30">
        <v>0</v>
      </c>
      <c r="J34" s="30">
        <v>0</v>
      </c>
      <c r="K34" s="30">
        <v>0</v>
      </c>
      <c r="L34" s="30">
        <v>0</v>
      </c>
      <c r="M34" s="30">
        <v>0</v>
      </c>
      <c r="N34" s="30">
        <v>0</v>
      </c>
      <c r="O34" s="30">
        <v>0</v>
      </c>
      <c r="P34" s="30">
        <v>0</v>
      </c>
      <c r="Q34" s="30">
        <v>0</v>
      </c>
      <c r="R34" s="30">
        <v>0</v>
      </c>
      <c r="S34" s="30">
        <v>0</v>
      </c>
      <c r="T34" s="30">
        <v>7.93</v>
      </c>
      <c r="U34" s="30">
        <v>22.53</v>
      </c>
      <c r="V34" s="30">
        <v>0</v>
      </c>
      <c r="W34" s="30">
        <v>0.1</v>
      </c>
      <c r="X34" s="30">
        <v>2.68</v>
      </c>
      <c r="Y34" s="30">
        <v>1</v>
      </c>
      <c r="Z34" s="30">
        <v>0.49</v>
      </c>
      <c r="AA34" s="31">
        <v>0.26</v>
      </c>
    </row>
    <row r="35" spans="1:27" x14ac:dyDescent="0.25">
      <c r="A35" s="28" t="s">
        <v>350</v>
      </c>
      <c r="B35" s="29" t="s">
        <v>233</v>
      </c>
      <c r="C35" s="30">
        <v>165</v>
      </c>
      <c r="D35" s="30">
        <v>171.69</v>
      </c>
      <c r="E35" s="30">
        <v>21.81</v>
      </c>
      <c r="F35" s="30">
        <v>132.22</v>
      </c>
      <c r="G35" s="30">
        <v>205.79</v>
      </c>
      <c r="H35" s="30">
        <v>0.03</v>
      </c>
      <c r="I35" s="30">
        <v>1.9</v>
      </c>
      <c r="J35" s="30">
        <v>0</v>
      </c>
      <c r="K35" s="30">
        <v>0</v>
      </c>
      <c r="L35" s="30">
        <v>0</v>
      </c>
      <c r="M35" s="30">
        <v>0</v>
      </c>
      <c r="N35" s="30">
        <v>0</v>
      </c>
      <c r="O35" s="30">
        <v>0</v>
      </c>
      <c r="P35" s="30">
        <v>0</v>
      </c>
      <c r="Q35" s="30">
        <v>0</v>
      </c>
      <c r="R35" s="30">
        <v>0</v>
      </c>
      <c r="S35" s="30">
        <v>0</v>
      </c>
      <c r="T35" s="30">
        <v>20.84</v>
      </c>
      <c r="U35" s="30">
        <v>26.51</v>
      </c>
      <c r="V35" s="30">
        <v>0</v>
      </c>
      <c r="W35" s="30">
        <v>6.99</v>
      </c>
      <c r="X35" s="30">
        <v>9.35</v>
      </c>
      <c r="Y35" s="30">
        <v>1</v>
      </c>
      <c r="Z35" s="30">
        <v>4.03</v>
      </c>
      <c r="AA35" s="31">
        <v>1</v>
      </c>
    </row>
    <row r="36" spans="1:27" x14ac:dyDescent="0.25">
      <c r="A36" s="28" t="s">
        <v>349</v>
      </c>
      <c r="B36" s="29" t="s">
        <v>235</v>
      </c>
      <c r="C36" s="30">
        <v>3</v>
      </c>
      <c r="D36" s="30">
        <v>42</v>
      </c>
      <c r="E36" s="30">
        <v>0</v>
      </c>
      <c r="F36" s="30">
        <v>32</v>
      </c>
      <c r="G36" s="30">
        <v>0</v>
      </c>
      <c r="H36" s="30">
        <v>0</v>
      </c>
      <c r="I36" s="30">
        <v>0</v>
      </c>
      <c r="J36" s="30">
        <v>0</v>
      </c>
      <c r="K36" s="30">
        <v>0</v>
      </c>
      <c r="L36" s="30">
        <v>0</v>
      </c>
      <c r="M36" s="30">
        <v>0</v>
      </c>
      <c r="N36" s="30">
        <v>0</v>
      </c>
      <c r="O36" s="30">
        <v>0</v>
      </c>
      <c r="P36" s="30">
        <v>0</v>
      </c>
      <c r="Q36" s="30">
        <v>0</v>
      </c>
      <c r="R36" s="30">
        <v>0</v>
      </c>
      <c r="S36" s="30">
        <v>0</v>
      </c>
      <c r="T36" s="30">
        <v>1</v>
      </c>
      <c r="U36" s="30">
        <v>24</v>
      </c>
      <c r="V36" s="30">
        <v>0</v>
      </c>
      <c r="W36" s="30">
        <v>8</v>
      </c>
      <c r="X36" s="30">
        <v>0</v>
      </c>
      <c r="Y36" s="30">
        <v>0</v>
      </c>
      <c r="Z36" s="30">
        <v>0</v>
      </c>
      <c r="AA36" s="31">
        <v>0</v>
      </c>
    </row>
    <row r="37" spans="1:27" ht="45" x14ac:dyDescent="0.25">
      <c r="A37" s="28" t="s">
        <v>348</v>
      </c>
      <c r="B37" s="29" t="s">
        <v>237</v>
      </c>
      <c r="C37" s="30">
        <v>0</v>
      </c>
      <c r="D37" s="30">
        <v>0</v>
      </c>
      <c r="E37" s="30">
        <v>0</v>
      </c>
      <c r="F37" s="30">
        <v>0</v>
      </c>
      <c r="G37" s="30">
        <v>0</v>
      </c>
      <c r="H37" s="30">
        <v>0</v>
      </c>
      <c r="I37" s="30">
        <v>0</v>
      </c>
      <c r="J37" s="30">
        <v>0</v>
      </c>
      <c r="K37" s="30">
        <v>0</v>
      </c>
      <c r="L37" s="30">
        <v>0</v>
      </c>
      <c r="M37" s="30">
        <v>0</v>
      </c>
      <c r="N37" s="30">
        <v>0</v>
      </c>
      <c r="O37" s="30">
        <v>0</v>
      </c>
      <c r="P37" s="30">
        <v>0</v>
      </c>
      <c r="Q37" s="30">
        <v>0</v>
      </c>
      <c r="R37" s="30">
        <v>0</v>
      </c>
      <c r="S37" s="30">
        <v>0</v>
      </c>
      <c r="T37" s="30">
        <v>0</v>
      </c>
      <c r="U37" s="30">
        <v>0</v>
      </c>
      <c r="V37" s="30">
        <v>0</v>
      </c>
      <c r="W37" s="30">
        <v>0</v>
      </c>
      <c r="X37" s="30">
        <v>0</v>
      </c>
      <c r="Y37" s="30">
        <v>0</v>
      </c>
      <c r="Z37" s="30">
        <v>0</v>
      </c>
      <c r="AA37" s="31">
        <v>0</v>
      </c>
    </row>
    <row r="38" spans="1:27" ht="45" x14ac:dyDescent="0.25">
      <c r="A38" s="28" t="s">
        <v>347</v>
      </c>
      <c r="B38" s="29" t="s">
        <v>239</v>
      </c>
      <c r="C38" s="30">
        <v>1257</v>
      </c>
      <c r="D38" s="30">
        <v>34751.980000000003</v>
      </c>
      <c r="E38" s="30">
        <v>13732.56</v>
      </c>
      <c r="F38" s="30">
        <v>25484.74</v>
      </c>
      <c r="G38" s="30">
        <v>56845.96</v>
      </c>
      <c r="H38" s="30">
        <v>69.14</v>
      </c>
      <c r="I38" s="30">
        <v>21931.4</v>
      </c>
      <c r="J38" s="30">
        <v>36</v>
      </c>
      <c r="K38" s="30">
        <v>8731.2999999999993</v>
      </c>
      <c r="L38" s="30">
        <v>4633.1899999999996</v>
      </c>
      <c r="M38" s="30">
        <v>115</v>
      </c>
      <c r="N38" s="30">
        <v>51460.15</v>
      </c>
      <c r="O38" s="30">
        <v>30749.84</v>
      </c>
      <c r="P38" s="30">
        <v>32074.400000000001</v>
      </c>
      <c r="Q38" s="30">
        <v>0</v>
      </c>
      <c r="R38" s="30">
        <v>4565.43</v>
      </c>
      <c r="S38" s="30">
        <v>0</v>
      </c>
      <c r="T38" s="30">
        <v>5316.77</v>
      </c>
      <c r="U38" s="30">
        <v>8538.74</v>
      </c>
      <c r="V38" s="30">
        <v>15.51</v>
      </c>
      <c r="W38" s="30">
        <v>1586.43</v>
      </c>
      <c r="X38" s="30">
        <v>3537.7</v>
      </c>
      <c r="Y38" s="30">
        <v>44</v>
      </c>
      <c r="Z38" s="30">
        <v>846.55</v>
      </c>
      <c r="AA38" s="31">
        <v>228.31</v>
      </c>
    </row>
    <row r="39" spans="1:27" ht="30" x14ac:dyDescent="0.25">
      <c r="A39" s="32" t="s">
        <v>346</v>
      </c>
      <c r="B39" s="33" t="s">
        <v>241</v>
      </c>
      <c r="C39" s="34">
        <v>0</v>
      </c>
      <c r="D39" s="34">
        <v>0</v>
      </c>
      <c r="E39" s="34">
        <v>0</v>
      </c>
      <c r="F39" s="34">
        <v>0</v>
      </c>
      <c r="G39" s="34">
        <v>0</v>
      </c>
      <c r="H39" s="34">
        <v>0</v>
      </c>
      <c r="I39" s="34">
        <v>0</v>
      </c>
      <c r="J39" s="34">
        <v>0</v>
      </c>
      <c r="K39" s="34">
        <v>0</v>
      </c>
      <c r="L39" s="34">
        <v>0</v>
      </c>
      <c r="M39" s="34">
        <v>0</v>
      </c>
      <c r="N39" s="34">
        <v>0</v>
      </c>
      <c r="O39" s="34">
        <v>0</v>
      </c>
      <c r="P39" s="34">
        <v>0</v>
      </c>
      <c r="Q39" s="34">
        <v>0</v>
      </c>
      <c r="R39" s="34">
        <v>0</v>
      </c>
      <c r="S39" s="34">
        <v>0</v>
      </c>
      <c r="T39" s="34">
        <v>0</v>
      </c>
      <c r="U39" s="34">
        <v>0</v>
      </c>
      <c r="V39" s="34">
        <v>0</v>
      </c>
      <c r="W39" s="34">
        <v>0</v>
      </c>
      <c r="X39" s="34">
        <v>0</v>
      </c>
      <c r="Y39" s="34">
        <v>0</v>
      </c>
      <c r="Z39" s="34">
        <v>0</v>
      </c>
      <c r="AA39" s="35">
        <v>0</v>
      </c>
    </row>
  </sheetData>
  <mergeCells count="1">
    <mergeCell ref="A2:B3"/>
  </mergeCells>
  <pageMargins left="0.70866141732283472" right="0.70866141732283472" top="0.74803149606299213" bottom="0.74803149606299213" header="0.31496062992125984" footer="0.31496062992125984"/>
  <pageSetup paperSize="9" scale="57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E3278E-20E9-4244-84DE-AEE3473E054B}">
  <sheetPr>
    <outlinePr summaryBelow="0"/>
  </sheetPr>
  <dimension ref="A1:G15"/>
  <sheetViews>
    <sheetView zoomScaleNormal="100" workbookViewId="0">
      <pane ySplit="3" topLeftCell="A4" activePane="bottomLeft" state="frozen"/>
      <selection pane="bottomLeft" activeCell="E30" sqref="E30"/>
    </sheetView>
  </sheetViews>
  <sheetFormatPr defaultRowHeight="15" x14ac:dyDescent="0.25"/>
  <cols>
    <col min="1" max="1" width="32.140625" style="21" customWidth="1"/>
    <col min="2" max="2" width="7" style="21" customWidth="1"/>
    <col min="3" max="7" width="16.42578125" style="22" bestFit="1" customWidth="1"/>
    <col min="8" max="16384" width="9.140625" style="21"/>
  </cols>
  <sheetData>
    <row r="1" spans="1:7" x14ac:dyDescent="0.25">
      <c r="A1" s="23" t="s">
        <v>1326</v>
      </c>
    </row>
    <row r="2" spans="1:7" ht="60" x14ac:dyDescent="0.25">
      <c r="A2" s="52"/>
      <c r="B2" s="53"/>
      <c r="C2" s="24" t="s">
        <v>882</v>
      </c>
      <c r="D2" s="24" t="s">
        <v>881</v>
      </c>
      <c r="E2" s="24" t="s">
        <v>880</v>
      </c>
      <c r="F2" s="24" t="s">
        <v>879</v>
      </c>
      <c r="G2" s="25" t="s">
        <v>878</v>
      </c>
    </row>
    <row r="3" spans="1:7" x14ac:dyDescent="0.25">
      <c r="A3" s="54"/>
      <c r="B3" s="55"/>
      <c r="C3" s="26" t="s">
        <v>7</v>
      </c>
      <c r="D3" s="26" t="s">
        <v>8</v>
      </c>
      <c r="E3" s="26" t="s">
        <v>10</v>
      </c>
      <c r="F3" s="26" t="s">
        <v>877</v>
      </c>
      <c r="G3" s="27" t="s">
        <v>876</v>
      </c>
    </row>
    <row r="4" spans="1:7" x14ac:dyDescent="0.25">
      <c r="A4" s="28" t="s">
        <v>875</v>
      </c>
      <c r="B4" s="29" t="s">
        <v>7</v>
      </c>
      <c r="C4" s="30">
        <v>126</v>
      </c>
      <c r="D4" s="30">
        <v>17954.419999999998</v>
      </c>
      <c r="E4" s="30">
        <v>6897.91</v>
      </c>
      <c r="F4" s="30">
        <v>607</v>
      </c>
      <c r="G4" s="31">
        <v>129137.56</v>
      </c>
    </row>
    <row r="5" spans="1:7" x14ac:dyDescent="0.25">
      <c r="A5" s="28" t="s">
        <v>874</v>
      </c>
      <c r="B5" s="29" t="s">
        <v>173</v>
      </c>
      <c r="C5" s="30">
        <v>107</v>
      </c>
      <c r="D5" s="30">
        <v>14992.44</v>
      </c>
      <c r="E5" s="30">
        <v>5079.91</v>
      </c>
      <c r="F5" s="30">
        <v>457</v>
      </c>
      <c r="G5" s="31">
        <v>97135.53</v>
      </c>
    </row>
    <row r="6" spans="1:7" x14ac:dyDescent="0.25">
      <c r="A6" s="28" t="s">
        <v>873</v>
      </c>
      <c r="B6" s="29" t="s">
        <v>201</v>
      </c>
      <c r="C6" s="30">
        <v>4</v>
      </c>
      <c r="D6" s="30">
        <v>448.3</v>
      </c>
      <c r="E6" s="30">
        <v>277</v>
      </c>
      <c r="F6" s="30">
        <v>12</v>
      </c>
      <c r="G6" s="31">
        <v>1643.89</v>
      </c>
    </row>
    <row r="7" spans="1:7" x14ac:dyDescent="0.25">
      <c r="A7" s="28" t="s">
        <v>872</v>
      </c>
      <c r="B7" s="29" t="s">
        <v>219</v>
      </c>
      <c r="C7" s="30">
        <v>0</v>
      </c>
      <c r="D7" s="30">
        <v>0</v>
      </c>
      <c r="E7" s="30">
        <v>0</v>
      </c>
      <c r="F7" s="30">
        <v>0</v>
      </c>
      <c r="G7" s="31">
        <v>0</v>
      </c>
    </row>
    <row r="8" spans="1:7" x14ac:dyDescent="0.25">
      <c r="A8" s="28" t="s">
        <v>871</v>
      </c>
      <c r="B8" s="29" t="s">
        <v>237</v>
      </c>
      <c r="C8" s="30">
        <v>5</v>
      </c>
      <c r="D8" s="30">
        <v>419.95</v>
      </c>
      <c r="E8" s="30">
        <v>101</v>
      </c>
      <c r="F8" s="30">
        <v>48</v>
      </c>
      <c r="G8" s="31">
        <v>7507.69</v>
      </c>
    </row>
    <row r="9" spans="1:7" x14ac:dyDescent="0.25">
      <c r="A9" s="28" t="s">
        <v>870</v>
      </c>
      <c r="B9" s="29" t="s">
        <v>239</v>
      </c>
      <c r="C9" s="30">
        <v>0</v>
      </c>
      <c r="D9" s="30">
        <v>0</v>
      </c>
      <c r="E9" s="30">
        <v>0</v>
      </c>
      <c r="F9" s="30">
        <v>1</v>
      </c>
      <c r="G9" s="31">
        <v>172.73</v>
      </c>
    </row>
    <row r="10" spans="1:7" x14ac:dyDescent="0.25">
      <c r="A10" s="28" t="s">
        <v>869</v>
      </c>
      <c r="B10" s="29" t="s">
        <v>868</v>
      </c>
      <c r="C10" s="30">
        <v>5</v>
      </c>
      <c r="D10" s="30">
        <v>605.01</v>
      </c>
      <c r="E10" s="30">
        <v>140</v>
      </c>
      <c r="F10" s="30">
        <v>55</v>
      </c>
      <c r="G10" s="31">
        <v>15300</v>
      </c>
    </row>
    <row r="11" spans="1:7" x14ac:dyDescent="0.25">
      <c r="A11" s="28" t="s">
        <v>867</v>
      </c>
      <c r="B11" s="29" t="s">
        <v>866</v>
      </c>
      <c r="C11" s="30">
        <v>0</v>
      </c>
      <c r="D11" s="30">
        <v>0</v>
      </c>
      <c r="E11" s="30">
        <v>0</v>
      </c>
      <c r="F11" s="30">
        <v>0</v>
      </c>
      <c r="G11" s="31">
        <v>0</v>
      </c>
    </row>
    <row r="12" spans="1:7" x14ac:dyDescent="0.25">
      <c r="A12" s="28" t="s">
        <v>865</v>
      </c>
      <c r="B12" s="29" t="s">
        <v>864</v>
      </c>
      <c r="C12" s="30">
        <v>5</v>
      </c>
      <c r="D12" s="30">
        <v>1488.72</v>
      </c>
      <c r="E12" s="30">
        <v>1300</v>
      </c>
      <c r="F12" s="30">
        <v>34</v>
      </c>
      <c r="G12" s="31">
        <v>7377.72</v>
      </c>
    </row>
    <row r="13" spans="1:7" x14ac:dyDescent="0.25">
      <c r="A13" s="28" t="s">
        <v>863</v>
      </c>
      <c r="B13" s="29" t="s">
        <v>8</v>
      </c>
      <c r="C13" s="30">
        <v>15</v>
      </c>
      <c r="D13" s="30">
        <v>1934.31</v>
      </c>
      <c r="E13" s="30">
        <v>741</v>
      </c>
      <c r="F13" s="30">
        <v>228</v>
      </c>
      <c r="G13" s="31">
        <v>49898.15</v>
      </c>
    </row>
    <row r="14" spans="1:7" x14ac:dyDescent="0.25">
      <c r="A14" s="28" t="s">
        <v>862</v>
      </c>
      <c r="B14" s="29" t="s">
        <v>9</v>
      </c>
      <c r="C14" s="30">
        <v>138</v>
      </c>
      <c r="D14" s="30">
        <v>26256.01</v>
      </c>
      <c r="E14" s="30">
        <v>22135.39</v>
      </c>
      <c r="F14" s="30">
        <v>483</v>
      </c>
      <c r="G14" s="31">
        <v>120929.85</v>
      </c>
    </row>
    <row r="15" spans="1:7" x14ac:dyDescent="0.25">
      <c r="A15" s="32" t="s">
        <v>344</v>
      </c>
      <c r="B15" s="33" t="s">
        <v>345</v>
      </c>
      <c r="C15" s="34">
        <v>279</v>
      </c>
      <c r="D15" s="34">
        <v>46144.74</v>
      </c>
      <c r="E15" s="34">
        <v>29774.3</v>
      </c>
      <c r="F15" s="34">
        <v>1318</v>
      </c>
      <c r="G15" s="35">
        <v>299965.56</v>
      </c>
    </row>
  </sheetData>
  <mergeCells count="1">
    <mergeCell ref="A2:B3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2AF7D1-B55A-44D9-B4E1-71A32C110021}">
  <sheetPr>
    <outlinePr summaryBelow="0"/>
  </sheetPr>
  <dimension ref="A1:AL35"/>
  <sheetViews>
    <sheetView zoomScaleNormal="100"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C4" sqref="C4"/>
    </sheetView>
  </sheetViews>
  <sheetFormatPr defaultRowHeight="15" x14ac:dyDescent="0.25"/>
  <cols>
    <col min="1" max="1" width="31" style="21" customWidth="1"/>
    <col min="2" max="2" width="6.42578125" style="21" customWidth="1"/>
    <col min="3" max="38" width="16.42578125" style="22" bestFit="1" customWidth="1"/>
    <col min="39" max="16384" width="9.140625" style="21"/>
  </cols>
  <sheetData>
    <row r="1" spans="1:38" x14ac:dyDescent="0.25">
      <c r="A1" s="23" t="s">
        <v>1325</v>
      </c>
    </row>
    <row r="2" spans="1:38" ht="90" x14ac:dyDescent="0.25">
      <c r="A2" s="52"/>
      <c r="B2" s="53"/>
      <c r="C2" s="24" t="s">
        <v>970</v>
      </c>
      <c r="D2" s="24" t="s">
        <v>969</v>
      </c>
      <c r="E2" s="24" t="s">
        <v>968</v>
      </c>
      <c r="F2" s="24" t="s">
        <v>967</v>
      </c>
      <c r="G2" s="24" t="s">
        <v>966</v>
      </c>
      <c r="H2" s="24" t="s">
        <v>965</v>
      </c>
      <c r="I2" s="24" t="s">
        <v>964</v>
      </c>
      <c r="J2" s="24" t="s">
        <v>963</v>
      </c>
      <c r="K2" s="24" t="s">
        <v>962</v>
      </c>
      <c r="L2" s="24" t="s">
        <v>961</v>
      </c>
      <c r="M2" s="24" t="s">
        <v>960</v>
      </c>
      <c r="N2" s="24" t="s">
        <v>959</v>
      </c>
      <c r="O2" s="24" t="s">
        <v>958</v>
      </c>
      <c r="P2" s="24" t="s">
        <v>957</v>
      </c>
      <c r="Q2" s="24" t="s">
        <v>956</v>
      </c>
      <c r="R2" s="24" t="s">
        <v>955</v>
      </c>
      <c r="S2" s="24" t="s">
        <v>954</v>
      </c>
      <c r="T2" s="24" t="s">
        <v>953</v>
      </c>
      <c r="U2" s="24" t="s">
        <v>952</v>
      </c>
      <c r="V2" s="24" t="s">
        <v>951</v>
      </c>
      <c r="W2" s="24" t="s">
        <v>950</v>
      </c>
      <c r="X2" s="24" t="s">
        <v>949</v>
      </c>
      <c r="Y2" s="24" t="s">
        <v>948</v>
      </c>
      <c r="Z2" s="24" t="s">
        <v>947</v>
      </c>
      <c r="AA2" s="24" t="s">
        <v>946</v>
      </c>
      <c r="AB2" s="24" t="s">
        <v>945</v>
      </c>
      <c r="AC2" s="24" t="s">
        <v>944</v>
      </c>
      <c r="AD2" s="24" t="s">
        <v>943</v>
      </c>
      <c r="AE2" s="24" t="s">
        <v>942</v>
      </c>
      <c r="AF2" s="24" t="s">
        <v>941</v>
      </c>
      <c r="AG2" s="24" t="s">
        <v>940</v>
      </c>
      <c r="AH2" s="24" t="s">
        <v>939</v>
      </c>
      <c r="AI2" s="24" t="s">
        <v>938</v>
      </c>
      <c r="AJ2" s="24" t="s">
        <v>937</v>
      </c>
      <c r="AK2" s="24" t="s">
        <v>936</v>
      </c>
      <c r="AL2" s="25" t="s">
        <v>935</v>
      </c>
    </row>
    <row r="3" spans="1:38" x14ac:dyDescent="0.25">
      <c r="A3" s="54"/>
      <c r="B3" s="55"/>
      <c r="C3" s="26" t="s">
        <v>7</v>
      </c>
      <c r="D3" s="26" t="s">
        <v>8</v>
      </c>
      <c r="E3" s="26" t="s">
        <v>9</v>
      </c>
      <c r="F3" s="26" t="s">
        <v>398</v>
      </c>
      <c r="G3" s="26" t="s">
        <v>397</v>
      </c>
      <c r="H3" s="26" t="s">
        <v>396</v>
      </c>
      <c r="I3" s="26" t="s">
        <v>395</v>
      </c>
      <c r="J3" s="26" t="s">
        <v>484</v>
      </c>
      <c r="K3" s="26" t="s">
        <v>482</v>
      </c>
      <c r="L3" s="26" t="s">
        <v>10</v>
      </c>
      <c r="M3" s="26" t="s">
        <v>11</v>
      </c>
      <c r="N3" s="26" t="s">
        <v>12</v>
      </c>
      <c r="O3" s="26" t="s">
        <v>13</v>
      </c>
      <c r="P3" s="26" t="s">
        <v>394</v>
      </c>
      <c r="Q3" s="26" t="s">
        <v>877</v>
      </c>
      <c r="R3" s="26" t="s">
        <v>876</v>
      </c>
      <c r="S3" s="26" t="s">
        <v>934</v>
      </c>
      <c r="T3" s="26" t="s">
        <v>933</v>
      </c>
      <c r="U3" s="26" t="s">
        <v>932</v>
      </c>
      <c r="V3" s="26" t="s">
        <v>931</v>
      </c>
      <c r="W3" s="26" t="s">
        <v>930</v>
      </c>
      <c r="X3" s="26" t="s">
        <v>929</v>
      </c>
      <c r="Y3" s="26" t="s">
        <v>928</v>
      </c>
      <c r="Z3" s="26" t="s">
        <v>927</v>
      </c>
      <c r="AA3" s="26" t="s">
        <v>926</v>
      </c>
      <c r="AB3" s="26" t="s">
        <v>925</v>
      </c>
      <c r="AC3" s="26" t="s">
        <v>924</v>
      </c>
      <c r="AD3" s="26" t="s">
        <v>923</v>
      </c>
      <c r="AE3" s="26" t="s">
        <v>922</v>
      </c>
      <c r="AF3" s="26" t="s">
        <v>921</v>
      </c>
      <c r="AG3" s="26" t="s">
        <v>920</v>
      </c>
      <c r="AH3" s="26" t="s">
        <v>919</v>
      </c>
      <c r="AI3" s="26" t="s">
        <v>918</v>
      </c>
      <c r="AJ3" s="26" t="s">
        <v>917</v>
      </c>
      <c r="AK3" s="26" t="s">
        <v>916</v>
      </c>
      <c r="AL3" s="27" t="s">
        <v>915</v>
      </c>
    </row>
    <row r="4" spans="1:38" x14ac:dyDescent="0.25">
      <c r="A4" s="28" t="s">
        <v>914</v>
      </c>
      <c r="B4" s="29" t="s">
        <v>15</v>
      </c>
      <c r="C4" s="30">
        <v>718260</v>
      </c>
      <c r="D4" s="30">
        <v>3189528</v>
      </c>
      <c r="E4" s="30">
        <v>279730367.52999997</v>
      </c>
      <c r="F4" s="30">
        <v>1362022043.97</v>
      </c>
      <c r="G4" s="30">
        <v>45936995.200000003</v>
      </c>
      <c r="H4" s="30">
        <v>172170</v>
      </c>
      <c r="I4" s="30">
        <v>92177</v>
      </c>
      <c r="J4" s="30">
        <v>517</v>
      </c>
      <c r="K4" s="30">
        <v>821</v>
      </c>
      <c r="L4" s="30">
        <v>283206.06</v>
      </c>
      <c r="M4" s="30">
        <v>0</v>
      </c>
      <c r="N4" s="30">
        <v>14478.56</v>
      </c>
      <c r="O4" s="30">
        <v>0</v>
      </c>
      <c r="P4" s="30">
        <v>205586.97</v>
      </c>
      <c r="Q4" s="30">
        <v>3098</v>
      </c>
      <c r="R4" s="30">
        <v>2121</v>
      </c>
      <c r="S4" s="30">
        <v>784</v>
      </c>
      <c r="T4" s="30">
        <v>1515</v>
      </c>
      <c r="U4" s="30">
        <v>1515</v>
      </c>
      <c r="V4" s="30">
        <v>103</v>
      </c>
      <c r="W4" s="30">
        <v>96609.47</v>
      </c>
      <c r="X4" s="30">
        <v>0</v>
      </c>
      <c r="Y4" s="30">
        <v>6189.27</v>
      </c>
      <c r="Z4" s="30">
        <v>0</v>
      </c>
      <c r="AA4" s="30">
        <v>11349.8</v>
      </c>
      <c r="AB4" s="30">
        <v>1883.34</v>
      </c>
      <c r="AC4" s="30">
        <v>29316.42</v>
      </c>
      <c r="AD4" s="30">
        <v>1683.4</v>
      </c>
      <c r="AE4" s="30">
        <v>1308.8800000000001</v>
      </c>
      <c r="AF4" s="30">
        <v>64339.07</v>
      </c>
      <c r="AG4" s="30">
        <v>168.27</v>
      </c>
      <c r="AH4" s="30">
        <v>4426.41</v>
      </c>
      <c r="AI4" s="30">
        <v>1516.57</v>
      </c>
      <c r="AJ4" s="30">
        <v>1.6</v>
      </c>
      <c r="AK4" s="30">
        <v>2247.98</v>
      </c>
      <c r="AL4" s="31">
        <v>1397.71</v>
      </c>
    </row>
    <row r="5" spans="1:38" x14ac:dyDescent="0.25">
      <c r="A5" s="28" t="s">
        <v>913</v>
      </c>
      <c r="B5" s="29" t="s">
        <v>35</v>
      </c>
      <c r="C5" s="30">
        <v>32989</v>
      </c>
      <c r="D5" s="30">
        <v>156992</v>
      </c>
      <c r="E5" s="30">
        <v>11790556</v>
      </c>
      <c r="F5" s="30">
        <v>90775204.310000002</v>
      </c>
      <c r="G5" s="30">
        <v>5697538.4800000004</v>
      </c>
      <c r="H5" s="30">
        <v>12360</v>
      </c>
      <c r="I5" s="30">
        <v>1079</v>
      </c>
      <c r="J5" s="30">
        <v>81</v>
      </c>
      <c r="K5" s="30">
        <v>270</v>
      </c>
      <c r="L5" s="30">
        <v>499147.12</v>
      </c>
      <c r="M5" s="30">
        <v>0</v>
      </c>
      <c r="N5" s="30">
        <v>19605.04</v>
      </c>
      <c r="O5" s="30">
        <v>0</v>
      </c>
      <c r="P5" s="30">
        <v>365179.07</v>
      </c>
      <c r="Q5" s="30">
        <v>24327</v>
      </c>
      <c r="R5" s="30">
        <v>20453</v>
      </c>
      <c r="S5" s="30">
        <v>2598</v>
      </c>
      <c r="T5" s="30">
        <v>5445</v>
      </c>
      <c r="U5" s="30">
        <v>5445</v>
      </c>
      <c r="V5" s="30">
        <v>2</v>
      </c>
      <c r="W5" s="30">
        <v>186737.38</v>
      </c>
      <c r="X5" s="30">
        <v>0</v>
      </c>
      <c r="Y5" s="30">
        <v>4049.78</v>
      </c>
      <c r="Z5" s="30">
        <v>0</v>
      </c>
      <c r="AA5" s="30">
        <v>4792.21</v>
      </c>
      <c r="AB5" s="30">
        <v>1085.1300000000001</v>
      </c>
      <c r="AC5" s="30">
        <v>42238.34</v>
      </c>
      <c r="AD5" s="30">
        <v>4448.7</v>
      </c>
      <c r="AE5" s="30">
        <v>0</v>
      </c>
      <c r="AF5" s="30">
        <v>78132.12</v>
      </c>
      <c r="AG5" s="30">
        <v>1473.6</v>
      </c>
      <c r="AH5" s="30">
        <v>5608.75</v>
      </c>
      <c r="AI5" s="30">
        <v>3648.44</v>
      </c>
      <c r="AJ5" s="30">
        <v>0</v>
      </c>
      <c r="AK5" s="30">
        <v>2850.64</v>
      </c>
      <c r="AL5" s="31">
        <v>2228.25</v>
      </c>
    </row>
    <row r="6" spans="1:38" x14ac:dyDescent="0.25">
      <c r="A6" s="28" t="s">
        <v>912</v>
      </c>
      <c r="B6" s="29" t="s">
        <v>43</v>
      </c>
      <c r="C6" s="30">
        <v>56390</v>
      </c>
      <c r="D6" s="30">
        <v>60540</v>
      </c>
      <c r="E6" s="30">
        <v>5204118</v>
      </c>
      <c r="F6" s="30">
        <v>121901295.44</v>
      </c>
      <c r="G6" s="30">
        <v>4140825.93</v>
      </c>
      <c r="H6" s="30">
        <v>14124</v>
      </c>
      <c r="I6" s="30">
        <v>7435</v>
      </c>
      <c r="J6" s="30">
        <v>83</v>
      </c>
      <c r="K6" s="30">
        <v>286</v>
      </c>
      <c r="L6" s="30">
        <v>315394.51</v>
      </c>
      <c r="M6" s="30">
        <v>0</v>
      </c>
      <c r="N6" s="30">
        <v>31264.45</v>
      </c>
      <c r="O6" s="30">
        <v>0</v>
      </c>
      <c r="P6" s="30">
        <v>230762.78</v>
      </c>
      <c r="Q6" s="30">
        <v>2583</v>
      </c>
      <c r="R6" s="30">
        <v>1921</v>
      </c>
      <c r="S6" s="30">
        <v>322</v>
      </c>
      <c r="T6" s="30">
        <v>2516</v>
      </c>
      <c r="U6" s="30">
        <v>2516</v>
      </c>
      <c r="V6" s="30">
        <v>52</v>
      </c>
      <c r="W6" s="30">
        <v>163829.19</v>
      </c>
      <c r="X6" s="30">
        <v>0</v>
      </c>
      <c r="Y6" s="30">
        <v>13315.17</v>
      </c>
      <c r="Z6" s="30">
        <v>0</v>
      </c>
      <c r="AA6" s="30">
        <v>17076.79</v>
      </c>
      <c r="AB6" s="30">
        <v>2699.41</v>
      </c>
      <c r="AC6" s="30">
        <v>36369.269999999997</v>
      </c>
      <c r="AD6" s="30">
        <v>14460.71</v>
      </c>
      <c r="AE6" s="30">
        <v>682.41</v>
      </c>
      <c r="AF6" s="30">
        <v>80836.100000000006</v>
      </c>
      <c r="AG6" s="30">
        <v>160.27000000000001</v>
      </c>
      <c r="AH6" s="30">
        <v>8383.2000000000007</v>
      </c>
      <c r="AI6" s="30">
        <v>5988.23</v>
      </c>
      <c r="AJ6" s="30">
        <v>4440.6099999999997</v>
      </c>
      <c r="AK6" s="30">
        <v>4544.09</v>
      </c>
      <c r="AL6" s="31">
        <v>2038.94</v>
      </c>
    </row>
    <row r="7" spans="1:38" x14ac:dyDescent="0.25">
      <c r="A7" s="28" t="s">
        <v>911</v>
      </c>
      <c r="B7" s="29" t="s">
        <v>49</v>
      </c>
      <c r="C7" s="30">
        <v>0</v>
      </c>
      <c r="D7" s="30">
        <v>0</v>
      </c>
      <c r="E7" s="30">
        <v>0</v>
      </c>
      <c r="F7" s="30">
        <v>0</v>
      </c>
      <c r="G7" s="30">
        <v>0</v>
      </c>
      <c r="H7" s="30">
        <v>0</v>
      </c>
      <c r="I7" s="30">
        <v>0</v>
      </c>
      <c r="J7" s="30">
        <v>0</v>
      </c>
      <c r="K7" s="30">
        <v>0</v>
      </c>
      <c r="L7" s="30">
        <v>0</v>
      </c>
      <c r="M7" s="30">
        <v>0</v>
      </c>
      <c r="N7" s="30">
        <v>0</v>
      </c>
      <c r="O7" s="30">
        <v>0</v>
      </c>
      <c r="P7" s="30">
        <v>0</v>
      </c>
      <c r="Q7" s="30">
        <v>0</v>
      </c>
      <c r="R7" s="30">
        <v>0</v>
      </c>
      <c r="S7" s="30">
        <v>0</v>
      </c>
      <c r="T7" s="30">
        <v>0</v>
      </c>
      <c r="U7" s="30">
        <v>0</v>
      </c>
      <c r="V7" s="30">
        <v>0</v>
      </c>
      <c r="W7" s="30">
        <v>0</v>
      </c>
      <c r="X7" s="30">
        <v>0</v>
      </c>
      <c r="Y7" s="30">
        <v>0</v>
      </c>
      <c r="Z7" s="30">
        <v>0</v>
      </c>
      <c r="AA7" s="30">
        <v>0</v>
      </c>
      <c r="AB7" s="30">
        <v>0</v>
      </c>
      <c r="AC7" s="30">
        <v>0</v>
      </c>
      <c r="AD7" s="30">
        <v>0</v>
      </c>
      <c r="AE7" s="30">
        <v>0</v>
      </c>
      <c r="AF7" s="30">
        <v>0</v>
      </c>
      <c r="AG7" s="30">
        <v>0</v>
      </c>
      <c r="AH7" s="30">
        <v>0</v>
      </c>
      <c r="AI7" s="30">
        <v>0</v>
      </c>
      <c r="AJ7" s="30">
        <v>0</v>
      </c>
      <c r="AK7" s="30">
        <v>0</v>
      </c>
      <c r="AL7" s="31">
        <v>0</v>
      </c>
    </row>
    <row r="8" spans="1:38" x14ac:dyDescent="0.25">
      <c r="A8" s="28" t="s">
        <v>910</v>
      </c>
      <c r="B8" s="29" t="s">
        <v>55</v>
      </c>
      <c r="C8" s="30">
        <v>11</v>
      </c>
      <c r="D8" s="30">
        <v>11</v>
      </c>
      <c r="E8" s="30">
        <v>1003</v>
      </c>
      <c r="F8" s="30">
        <v>4461030.71</v>
      </c>
      <c r="G8" s="30">
        <v>1112855.3400000001</v>
      </c>
      <c r="H8" s="30">
        <v>4</v>
      </c>
      <c r="I8" s="30">
        <v>0</v>
      </c>
      <c r="J8" s="30">
        <v>0</v>
      </c>
      <c r="K8" s="30">
        <v>0</v>
      </c>
      <c r="L8" s="30">
        <v>76054</v>
      </c>
      <c r="M8" s="30">
        <v>0</v>
      </c>
      <c r="N8" s="30">
        <v>76056.52</v>
      </c>
      <c r="O8" s="30">
        <v>0</v>
      </c>
      <c r="P8" s="30">
        <v>57041</v>
      </c>
      <c r="Q8" s="30">
        <v>0</v>
      </c>
      <c r="R8" s="30">
        <v>0</v>
      </c>
      <c r="S8" s="30">
        <v>0</v>
      </c>
      <c r="T8" s="30">
        <v>1</v>
      </c>
      <c r="U8" s="30">
        <v>1</v>
      </c>
      <c r="V8" s="30">
        <v>1</v>
      </c>
      <c r="W8" s="30">
        <v>60.75</v>
      </c>
      <c r="X8" s="30">
        <v>0</v>
      </c>
      <c r="Y8" s="30">
        <v>60.75</v>
      </c>
      <c r="Z8" s="30">
        <v>0</v>
      </c>
      <c r="AA8" s="30">
        <v>60.75</v>
      </c>
      <c r="AB8" s="30">
        <v>0</v>
      </c>
      <c r="AC8" s="30">
        <v>0</v>
      </c>
      <c r="AD8" s="30">
        <v>0</v>
      </c>
      <c r="AE8" s="30">
        <v>0</v>
      </c>
      <c r="AF8" s="30">
        <v>10547.17</v>
      </c>
      <c r="AG8" s="30">
        <v>-56</v>
      </c>
      <c r="AH8" s="30">
        <v>111.24</v>
      </c>
      <c r="AI8" s="30">
        <v>30056.2</v>
      </c>
      <c r="AJ8" s="30">
        <v>0</v>
      </c>
      <c r="AK8" s="30">
        <v>0</v>
      </c>
      <c r="AL8" s="31">
        <v>0</v>
      </c>
    </row>
    <row r="9" spans="1:38" x14ac:dyDescent="0.25">
      <c r="A9" s="28" t="s">
        <v>909</v>
      </c>
      <c r="B9" s="29" t="s">
        <v>61</v>
      </c>
      <c r="C9" s="30">
        <v>54</v>
      </c>
      <c r="D9" s="30">
        <v>54</v>
      </c>
      <c r="E9" s="30">
        <v>4790</v>
      </c>
      <c r="F9" s="30">
        <v>107649</v>
      </c>
      <c r="G9" s="30">
        <v>46690.95</v>
      </c>
      <c r="H9" s="30">
        <v>3</v>
      </c>
      <c r="I9" s="30">
        <v>0</v>
      </c>
      <c r="J9" s="30">
        <v>0</v>
      </c>
      <c r="K9" s="30">
        <v>0</v>
      </c>
      <c r="L9" s="30">
        <v>223.3</v>
      </c>
      <c r="M9" s="30">
        <v>0</v>
      </c>
      <c r="N9" s="30">
        <v>3.79</v>
      </c>
      <c r="O9" s="30">
        <v>0</v>
      </c>
      <c r="P9" s="30">
        <v>197.94</v>
      </c>
      <c r="Q9" s="30">
        <v>1</v>
      </c>
      <c r="R9" s="30">
        <v>0</v>
      </c>
      <c r="S9" s="30">
        <v>1</v>
      </c>
      <c r="T9" s="30">
        <v>1</v>
      </c>
      <c r="U9" s="30">
        <v>1</v>
      </c>
      <c r="V9" s="30">
        <v>0</v>
      </c>
      <c r="W9" s="30">
        <v>0</v>
      </c>
      <c r="X9" s="30">
        <v>0</v>
      </c>
      <c r="Y9" s="30">
        <v>0.65</v>
      </c>
      <c r="Z9" s="30">
        <v>0</v>
      </c>
      <c r="AA9" s="30">
        <v>0</v>
      </c>
      <c r="AB9" s="30">
        <v>60.75</v>
      </c>
      <c r="AC9" s="30">
        <v>21.8</v>
      </c>
      <c r="AD9" s="30">
        <v>27.74</v>
      </c>
      <c r="AE9" s="30">
        <v>0</v>
      </c>
      <c r="AF9" s="30">
        <v>96.53</v>
      </c>
      <c r="AG9" s="30">
        <v>0</v>
      </c>
      <c r="AH9" s="30">
        <v>-30.44</v>
      </c>
      <c r="AI9" s="30">
        <v>1.94</v>
      </c>
      <c r="AJ9" s="30">
        <v>0</v>
      </c>
      <c r="AK9" s="30">
        <v>0</v>
      </c>
      <c r="AL9" s="31">
        <v>0.76</v>
      </c>
    </row>
    <row r="10" spans="1:38" x14ac:dyDescent="0.25">
      <c r="A10" s="28" t="s">
        <v>908</v>
      </c>
      <c r="B10" s="29" t="s">
        <v>67</v>
      </c>
      <c r="C10" s="30">
        <v>406</v>
      </c>
      <c r="D10" s="30">
        <v>4793</v>
      </c>
      <c r="E10" s="30">
        <v>1186305</v>
      </c>
      <c r="F10" s="30">
        <v>27401433.539999999</v>
      </c>
      <c r="G10" s="30">
        <v>6988637.1200000001</v>
      </c>
      <c r="H10" s="30">
        <v>713</v>
      </c>
      <c r="I10" s="30">
        <v>0</v>
      </c>
      <c r="J10" s="30">
        <v>0</v>
      </c>
      <c r="K10" s="30">
        <v>0</v>
      </c>
      <c r="L10" s="30">
        <v>34445</v>
      </c>
      <c r="M10" s="30">
        <v>0</v>
      </c>
      <c r="N10" s="30">
        <v>18845.29</v>
      </c>
      <c r="O10" s="30">
        <v>0</v>
      </c>
      <c r="P10" s="30">
        <v>25032.68</v>
      </c>
      <c r="Q10" s="30">
        <v>10</v>
      </c>
      <c r="R10" s="30">
        <v>5</v>
      </c>
      <c r="S10" s="30">
        <v>3</v>
      </c>
      <c r="T10" s="30">
        <v>10</v>
      </c>
      <c r="U10" s="30">
        <v>10</v>
      </c>
      <c r="V10" s="30">
        <v>0</v>
      </c>
      <c r="W10" s="30">
        <v>237.96</v>
      </c>
      <c r="X10" s="30">
        <v>0</v>
      </c>
      <c r="Y10" s="30">
        <v>35.950000000000003</v>
      </c>
      <c r="Z10" s="30">
        <v>0</v>
      </c>
      <c r="AA10" s="30">
        <v>201.63</v>
      </c>
      <c r="AB10" s="30">
        <v>0.54</v>
      </c>
      <c r="AC10" s="30">
        <v>2690.12</v>
      </c>
      <c r="AD10" s="30">
        <v>812.58</v>
      </c>
      <c r="AE10" s="30">
        <v>0</v>
      </c>
      <c r="AF10" s="30">
        <v>7743.82</v>
      </c>
      <c r="AG10" s="30">
        <v>4.55</v>
      </c>
      <c r="AH10" s="30">
        <v>474.88</v>
      </c>
      <c r="AI10" s="30">
        <v>6628.58</v>
      </c>
      <c r="AJ10" s="30">
        <v>0</v>
      </c>
      <c r="AK10" s="30">
        <v>362.15</v>
      </c>
      <c r="AL10" s="31">
        <v>216.81</v>
      </c>
    </row>
    <row r="11" spans="1:38" x14ac:dyDescent="0.25">
      <c r="A11" s="28" t="s">
        <v>907</v>
      </c>
      <c r="B11" s="29" t="s">
        <v>75</v>
      </c>
      <c r="C11" s="30">
        <v>118000</v>
      </c>
      <c r="D11" s="30">
        <v>0</v>
      </c>
      <c r="E11" s="30">
        <v>0</v>
      </c>
      <c r="F11" s="30">
        <v>1673057922.01</v>
      </c>
      <c r="G11" s="30">
        <v>190685688.87</v>
      </c>
      <c r="H11" s="30">
        <v>32223</v>
      </c>
      <c r="I11" s="30">
        <v>18329</v>
      </c>
      <c r="J11" s="30">
        <v>86</v>
      </c>
      <c r="K11" s="30">
        <v>245</v>
      </c>
      <c r="L11" s="30">
        <v>331318.13</v>
      </c>
      <c r="M11" s="30">
        <v>0</v>
      </c>
      <c r="N11" s="30">
        <v>196679.14</v>
      </c>
      <c r="O11" s="30">
        <v>0</v>
      </c>
      <c r="P11" s="30">
        <v>229161.08</v>
      </c>
      <c r="Q11" s="30">
        <v>226</v>
      </c>
      <c r="R11" s="30">
        <v>170</v>
      </c>
      <c r="S11" s="30">
        <v>73</v>
      </c>
      <c r="T11" s="30">
        <v>221</v>
      </c>
      <c r="U11" s="30">
        <v>221</v>
      </c>
      <c r="V11" s="30">
        <v>28</v>
      </c>
      <c r="W11" s="30">
        <v>24978.46</v>
      </c>
      <c r="X11" s="30">
        <v>0</v>
      </c>
      <c r="Y11" s="30">
        <v>9358.11</v>
      </c>
      <c r="Z11" s="30">
        <v>0</v>
      </c>
      <c r="AA11" s="30">
        <v>12212.47</v>
      </c>
      <c r="AB11" s="30">
        <v>648.66</v>
      </c>
      <c r="AC11" s="30">
        <v>48632.480000000003</v>
      </c>
      <c r="AD11" s="30">
        <v>6710.29</v>
      </c>
      <c r="AE11" s="30">
        <v>582.58000000000004</v>
      </c>
      <c r="AF11" s="30">
        <v>55126.080000000002</v>
      </c>
      <c r="AG11" s="30">
        <v>126.46</v>
      </c>
      <c r="AH11" s="30">
        <v>445.59</v>
      </c>
      <c r="AI11" s="30">
        <v>20765.34</v>
      </c>
      <c r="AJ11" s="30">
        <v>0</v>
      </c>
      <c r="AK11" s="30">
        <v>9559.5400000000009</v>
      </c>
      <c r="AL11" s="31">
        <v>1397.5</v>
      </c>
    </row>
    <row r="12" spans="1:38" x14ac:dyDescent="0.25">
      <c r="A12" s="28" t="s">
        <v>906</v>
      </c>
      <c r="B12" s="29" t="s">
        <v>77</v>
      </c>
      <c r="C12" s="30">
        <v>91616</v>
      </c>
      <c r="D12" s="30">
        <v>0</v>
      </c>
      <c r="E12" s="30">
        <v>9373633</v>
      </c>
      <c r="F12" s="30">
        <v>337908119.76999998</v>
      </c>
      <c r="G12" s="30">
        <v>3060463.1</v>
      </c>
      <c r="H12" s="30">
        <v>24624</v>
      </c>
      <c r="I12" s="30">
        <v>13959</v>
      </c>
      <c r="J12" s="30">
        <v>44</v>
      </c>
      <c r="K12" s="30">
        <v>155</v>
      </c>
      <c r="L12" s="30">
        <v>47121.55</v>
      </c>
      <c r="M12" s="30">
        <v>0</v>
      </c>
      <c r="N12" s="30">
        <v>14656.84</v>
      </c>
      <c r="O12" s="30">
        <v>0</v>
      </c>
      <c r="P12" s="30">
        <v>32540.67</v>
      </c>
      <c r="Q12" s="30">
        <v>144</v>
      </c>
      <c r="R12" s="30">
        <v>122</v>
      </c>
      <c r="S12" s="30">
        <v>42</v>
      </c>
      <c r="T12" s="30">
        <v>96</v>
      </c>
      <c r="U12" s="30">
        <v>96</v>
      </c>
      <c r="V12" s="30">
        <v>14</v>
      </c>
      <c r="W12" s="30">
        <v>10007.98</v>
      </c>
      <c r="X12" s="30">
        <v>0</v>
      </c>
      <c r="Y12" s="30">
        <v>327.20999999999998</v>
      </c>
      <c r="Z12" s="30">
        <v>0</v>
      </c>
      <c r="AA12" s="30">
        <v>4105.2700000000004</v>
      </c>
      <c r="AB12" s="30">
        <v>238.27</v>
      </c>
      <c r="AC12" s="30">
        <v>9344.1299999999992</v>
      </c>
      <c r="AD12" s="30">
        <v>1240.01</v>
      </c>
      <c r="AE12" s="30">
        <v>0</v>
      </c>
      <c r="AF12" s="30">
        <v>6091.18</v>
      </c>
      <c r="AG12" s="30">
        <v>35.68</v>
      </c>
      <c r="AH12" s="30">
        <v>-1095.02</v>
      </c>
      <c r="AI12" s="30">
        <v>4443.9799999999996</v>
      </c>
      <c r="AJ12" s="30">
        <v>0</v>
      </c>
      <c r="AK12" s="30">
        <v>715.48</v>
      </c>
      <c r="AL12" s="31">
        <v>422.65</v>
      </c>
    </row>
    <row r="13" spans="1:38" x14ac:dyDescent="0.25">
      <c r="A13" s="28" t="s">
        <v>905</v>
      </c>
      <c r="B13" s="29" t="s">
        <v>91</v>
      </c>
      <c r="C13" s="30">
        <v>26384</v>
      </c>
      <c r="D13" s="30">
        <v>0</v>
      </c>
      <c r="E13" s="30">
        <v>2799685</v>
      </c>
      <c r="F13" s="30">
        <v>1335149802.24</v>
      </c>
      <c r="G13" s="30">
        <v>190685688.87</v>
      </c>
      <c r="H13" s="30">
        <v>7599</v>
      </c>
      <c r="I13" s="30">
        <v>4370</v>
      </c>
      <c r="J13" s="30">
        <v>42</v>
      </c>
      <c r="K13" s="30">
        <v>90</v>
      </c>
      <c r="L13" s="30">
        <v>284196.58</v>
      </c>
      <c r="M13" s="30">
        <v>0</v>
      </c>
      <c r="N13" s="30">
        <v>182022.3</v>
      </c>
      <c r="O13" s="30">
        <v>0</v>
      </c>
      <c r="P13" s="30">
        <v>196620.41</v>
      </c>
      <c r="Q13" s="30">
        <v>82</v>
      </c>
      <c r="R13" s="30">
        <v>48</v>
      </c>
      <c r="S13" s="30">
        <v>31</v>
      </c>
      <c r="T13" s="30">
        <v>125</v>
      </c>
      <c r="U13" s="30">
        <v>125</v>
      </c>
      <c r="V13" s="30">
        <v>14</v>
      </c>
      <c r="W13" s="30">
        <v>14970.48</v>
      </c>
      <c r="X13" s="30">
        <v>0</v>
      </c>
      <c r="Y13" s="30">
        <v>9030.9</v>
      </c>
      <c r="Z13" s="30">
        <v>0</v>
      </c>
      <c r="AA13" s="30">
        <v>11926.56</v>
      </c>
      <c r="AB13" s="30">
        <v>410.39</v>
      </c>
      <c r="AC13" s="30">
        <v>39288.35</v>
      </c>
      <c r="AD13" s="30">
        <v>5470.28</v>
      </c>
      <c r="AE13" s="30">
        <v>582.58000000000004</v>
      </c>
      <c r="AF13" s="30">
        <v>49034.9</v>
      </c>
      <c r="AG13" s="30">
        <v>90.78</v>
      </c>
      <c r="AH13" s="30">
        <v>1540.61</v>
      </c>
      <c r="AI13" s="30">
        <v>16321.36</v>
      </c>
      <c r="AJ13" s="30">
        <v>0</v>
      </c>
      <c r="AK13" s="30">
        <v>8844.06</v>
      </c>
      <c r="AL13" s="31">
        <v>974.85</v>
      </c>
    </row>
    <row r="14" spans="1:38" x14ac:dyDescent="0.25">
      <c r="A14" s="28" t="s">
        <v>904</v>
      </c>
      <c r="B14" s="29" t="s">
        <v>107</v>
      </c>
      <c r="C14" s="30">
        <v>127715</v>
      </c>
      <c r="D14" s="30">
        <v>0</v>
      </c>
      <c r="E14" s="30">
        <v>0</v>
      </c>
      <c r="F14" s="30">
        <v>1414685920.5900002</v>
      </c>
      <c r="G14" s="30">
        <v>158045275.99000001</v>
      </c>
      <c r="H14" s="30">
        <v>31661</v>
      </c>
      <c r="I14" s="30">
        <v>14969</v>
      </c>
      <c r="J14" s="30">
        <v>49</v>
      </c>
      <c r="K14" s="30">
        <v>187</v>
      </c>
      <c r="L14" s="30">
        <v>500462.58</v>
      </c>
      <c r="M14" s="30">
        <v>0</v>
      </c>
      <c r="N14" s="30">
        <v>198048.64000000001</v>
      </c>
      <c r="O14" s="30">
        <v>0</v>
      </c>
      <c r="P14" s="30">
        <v>339624.94</v>
      </c>
      <c r="Q14" s="30">
        <v>1706</v>
      </c>
      <c r="R14" s="30">
        <v>1379</v>
      </c>
      <c r="S14" s="30">
        <v>359</v>
      </c>
      <c r="T14" s="30">
        <v>720</v>
      </c>
      <c r="U14" s="30">
        <v>720</v>
      </c>
      <c r="V14" s="30">
        <v>15</v>
      </c>
      <c r="W14" s="30">
        <v>55832.65</v>
      </c>
      <c r="X14" s="30">
        <v>0</v>
      </c>
      <c r="Y14" s="30">
        <v>14470.61</v>
      </c>
      <c r="Z14" s="30">
        <v>177</v>
      </c>
      <c r="AA14" s="30">
        <v>5612.19</v>
      </c>
      <c r="AB14" s="30">
        <v>431.24</v>
      </c>
      <c r="AC14" s="30">
        <v>75335.27</v>
      </c>
      <c r="AD14" s="30">
        <v>9934.59</v>
      </c>
      <c r="AE14" s="30">
        <v>831.36</v>
      </c>
      <c r="AF14" s="30">
        <v>43276.31</v>
      </c>
      <c r="AG14" s="30">
        <v>277.10000000000002</v>
      </c>
      <c r="AH14" s="30">
        <v>14663.86</v>
      </c>
      <c r="AI14" s="30">
        <v>39841.129999999997</v>
      </c>
      <c r="AJ14" s="30">
        <v>423.93</v>
      </c>
      <c r="AK14" s="30">
        <v>6998.84</v>
      </c>
      <c r="AL14" s="31">
        <v>2184.69</v>
      </c>
    </row>
    <row r="15" spans="1:38" x14ac:dyDescent="0.25">
      <c r="A15" s="28" t="s">
        <v>903</v>
      </c>
      <c r="B15" s="29" t="s">
        <v>109</v>
      </c>
      <c r="C15" s="30">
        <v>106281</v>
      </c>
      <c r="D15" s="30">
        <v>0</v>
      </c>
      <c r="E15" s="30">
        <v>10741382</v>
      </c>
      <c r="F15" s="30">
        <v>169517836.31</v>
      </c>
      <c r="G15" s="30">
        <v>1842977.96</v>
      </c>
      <c r="H15" s="30">
        <v>25317</v>
      </c>
      <c r="I15" s="30">
        <v>11666</v>
      </c>
      <c r="J15" s="30">
        <v>35</v>
      </c>
      <c r="K15" s="30">
        <v>137</v>
      </c>
      <c r="L15" s="30">
        <v>108711.54</v>
      </c>
      <c r="M15" s="30">
        <v>0</v>
      </c>
      <c r="N15" s="30">
        <v>9136.33</v>
      </c>
      <c r="O15" s="30">
        <v>0</v>
      </c>
      <c r="P15" s="30">
        <v>72356.62</v>
      </c>
      <c r="Q15" s="30">
        <v>683</v>
      </c>
      <c r="R15" s="30">
        <v>583</v>
      </c>
      <c r="S15" s="30">
        <v>177</v>
      </c>
      <c r="T15" s="30">
        <v>225</v>
      </c>
      <c r="U15" s="30">
        <v>225</v>
      </c>
      <c r="V15" s="30">
        <v>7</v>
      </c>
      <c r="W15" s="30">
        <v>22257.98</v>
      </c>
      <c r="X15" s="30">
        <v>0</v>
      </c>
      <c r="Y15" s="30">
        <v>5250.94</v>
      </c>
      <c r="Z15" s="30">
        <v>0</v>
      </c>
      <c r="AA15" s="30">
        <v>1133.8</v>
      </c>
      <c r="AB15" s="30">
        <v>117.48</v>
      </c>
      <c r="AC15" s="30">
        <v>26281.63</v>
      </c>
      <c r="AD15" s="30">
        <v>2630.67</v>
      </c>
      <c r="AE15" s="30">
        <v>0</v>
      </c>
      <c r="AF15" s="30">
        <v>-4172.57</v>
      </c>
      <c r="AG15" s="30">
        <v>89.32</v>
      </c>
      <c r="AH15" s="30">
        <v>6398.63</v>
      </c>
      <c r="AI15" s="30">
        <v>7372.17</v>
      </c>
      <c r="AJ15" s="30">
        <v>418.94</v>
      </c>
      <c r="AK15" s="30">
        <v>1057.7</v>
      </c>
      <c r="AL15" s="31">
        <v>297.27</v>
      </c>
    </row>
    <row r="16" spans="1:38" x14ac:dyDescent="0.25">
      <c r="A16" s="28" t="s">
        <v>902</v>
      </c>
      <c r="B16" s="29" t="s">
        <v>123</v>
      </c>
      <c r="C16" s="30">
        <v>21434</v>
      </c>
      <c r="D16" s="30">
        <v>0</v>
      </c>
      <c r="E16" s="30">
        <v>2603562</v>
      </c>
      <c r="F16" s="30">
        <v>1245168084.28</v>
      </c>
      <c r="G16" s="30">
        <v>157980170.99000001</v>
      </c>
      <c r="H16" s="30">
        <v>6344</v>
      </c>
      <c r="I16" s="30">
        <v>3303</v>
      </c>
      <c r="J16" s="30">
        <v>14</v>
      </c>
      <c r="K16" s="30">
        <v>50</v>
      </c>
      <c r="L16" s="30">
        <v>391751.04</v>
      </c>
      <c r="M16" s="30">
        <v>0</v>
      </c>
      <c r="N16" s="30">
        <v>188912.31</v>
      </c>
      <c r="O16" s="30">
        <v>0</v>
      </c>
      <c r="P16" s="30">
        <v>267268.32</v>
      </c>
      <c r="Q16" s="30">
        <v>1023</v>
      </c>
      <c r="R16" s="30">
        <v>796</v>
      </c>
      <c r="S16" s="30">
        <v>182</v>
      </c>
      <c r="T16" s="30">
        <v>495</v>
      </c>
      <c r="U16" s="30">
        <v>495</v>
      </c>
      <c r="V16" s="30">
        <v>8</v>
      </c>
      <c r="W16" s="30">
        <v>33574.67</v>
      </c>
      <c r="X16" s="30">
        <v>0</v>
      </c>
      <c r="Y16" s="30">
        <v>9219.67</v>
      </c>
      <c r="Z16" s="30">
        <v>177</v>
      </c>
      <c r="AA16" s="30">
        <v>5612.19</v>
      </c>
      <c r="AB16" s="30">
        <v>313.76</v>
      </c>
      <c r="AC16" s="30">
        <v>49053.64</v>
      </c>
      <c r="AD16" s="30">
        <v>7303.92</v>
      </c>
      <c r="AE16" s="30">
        <v>831.36</v>
      </c>
      <c r="AF16" s="30">
        <v>47448.88</v>
      </c>
      <c r="AG16" s="30">
        <v>187.78</v>
      </c>
      <c r="AH16" s="30">
        <v>8265.23</v>
      </c>
      <c r="AI16" s="30">
        <v>32468.959999999999</v>
      </c>
      <c r="AJ16" s="30">
        <v>4.99</v>
      </c>
      <c r="AK16" s="30">
        <v>5941.14</v>
      </c>
      <c r="AL16" s="31">
        <v>1887.42</v>
      </c>
    </row>
    <row r="17" spans="1:38" x14ac:dyDescent="0.25">
      <c r="A17" s="28" t="s">
        <v>901</v>
      </c>
      <c r="B17" s="29" t="s">
        <v>139</v>
      </c>
      <c r="C17" s="30">
        <v>159260</v>
      </c>
      <c r="D17" s="30">
        <v>0</v>
      </c>
      <c r="E17" s="30">
        <v>0</v>
      </c>
      <c r="F17" s="30">
        <v>2440689533.5599999</v>
      </c>
      <c r="G17" s="30">
        <v>191957073.34999999</v>
      </c>
      <c r="H17" s="30">
        <v>39629</v>
      </c>
      <c r="I17" s="30">
        <v>21005</v>
      </c>
      <c r="J17" s="30">
        <v>100</v>
      </c>
      <c r="K17" s="30">
        <v>301</v>
      </c>
      <c r="L17" s="30">
        <v>831780.71</v>
      </c>
      <c r="M17" s="30">
        <v>0</v>
      </c>
      <c r="N17" s="30">
        <v>394727.78</v>
      </c>
      <c r="O17" s="30">
        <v>0</v>
      </c>
      <c r="P17" s="30">
        <v>568786.02</v>
      </c>
      <c r="Q17" s="30">
        <v>1932</v>
      </c>
      <c r="R17" s="30">
        <v>1549</v>
      </c>
      <c r="S17" s="30">
        <v>432</v>
      </c>
      <c r="T17" s="30">
        <v>941</v>
      </c>
      <c r="U17" s="30">
        <v>941</v>
      </c>
      <c r="V17" s="30">
        <v>43</v>
      </c>
      <c r="W17" s="30">
        <v>80811.11</v>
      </c>
      <c r="X17" s="30">
        <v>0</v>
      </c>
      <c r="Y17" s="30">
        <v>23828.720000000001</v>
      </c>
      <c r="Z17" s="30">
        <v>177</v>
      </c>
      <c r="AA17" s="30">
        <v>14300.12</v>
      </c>
      <c r="AB17" s="30">
        <v>1079.9000000000001</v>
      </c>
      <c r="AC17" s="30">
        <v>123967.75</v>
      </c>
      <c r="AD17" s="30">
        <v>16644.88</v>
      </c>
      <c r="AE17" s="30">
        <v>1413.94</v>
      </c>
      <c r="AF17" s="30">
        <v>98402.39</v>
      </c>
      <c r="AG17" s="30">
        <v>403.56</v>
      </c>
      <c r="AH17" s="30">
        <v>15109.45</v>
      </c>
      <c r="AI17" s="30">
        <v>60606.47</v>
      </c>
      <c r="AJ17" s="30">
        <v>423.93</v>
      </c>
      <c r="AK17" s="30">
        <v>16558.38</v>
      </c>
      <c r="AL17" s="31">
        <v>3582.19</v>
      </c>
    </row>
    <row r="18" spans="1:38" x14ac:dyDescent="0.25">
      <c r="A18" s="28" t="s">
        <v>900</v>
      </c>
      <c r="B18" s="29" t="s">
        <v>141</v>
      </c>
      <c r="C18" s="30">
        <v>125325</v>
      </c>
      <c r="D18" s="30">
        <v>0</v>
      </c>
      <c r="E18" s="30">
        <v>13769656</v>
      </c>
      <c r="F18" s="30">
        <v>374098905.95999998</v>
      </c>
      <c r="G18" s="30">
        <v>3528946.6</v>
      </c>
      <c r="H18" s="30">
        <v>29539</v>
      </c>
      <c r="I18" s="30">
        <v>15162</v>
      </c>
      <c r="J18" s="30">
        <v>50</v>
      </c>
      <c r="K18" s="30">
        <v>192</v>
      </c>
      <c r="L18" s="30">
        <v>155833.09</v>
      </c>
      <c r="M18" s="30">
        <v>0</v>
      </c>
      <c r="N18" s="30">
        <v>23793.17</v>
      </c>
      <c r="O18" s="30">
        <v>0</v>
      </c>
      <c r="P18" s="30">
        <v>104897.29</v>
      </c>
      <c r="Q18" s="30">
        <v>827</v>
      </c>
      <c r="R18" s="30">
        <v>705</v>
      </c>
      <c r="S18" s="30">
        <v>219</v>
      </c>
      <c r="T18" s="30">
        <v>321</v>
      </c>
      <c r="U18" s="30">
        <v>321</v>
      </c>
      <c r="V18" s="30">
        <v>21</v>
      </c>
      <c r="W18" s="30">
        <v>32265.96</v>
      </c>
      <c r="X18" s="30">
        <v>0</v>
      </c>
      <c r="Y18" s="30">
        <v>5578.15</v>
      </c>
      <c r="Z18" s="30">
        <v>0</v>
      </c>
      <c r="AA18" s="30">
        <v>4467.99</v>
      </c>
      <c r="AB18" s="30">
        <v>355.75</v>
      </c>
      <c r="AC18" s="30">
        <v>35625.760000000002</v>
      </c>
      <c r="AD18" s="30">
        <v>3870.68</v>
      </c>
      <c r="AE18" s="30">
        <v>0</v>
      </c>
      <c r="AF18" s="30">
        <v>1918.61</v>
      </c>
      <c r="AG18" s="30">
        <v>125</v>
      </c>
      <c r="AH18" s="30">
        <v>5303.61</v>
      </c>
      <c r="AI18" s="30">
        <v>11816.15</v>
      </c>
      <c r="AJ18" s="30">
        <v>418.94</v>
      </c>
      <c r="AK18" s="30">
        <v>1773.18</v>
      </c>
      <c r="AL18" s="31">
        <v>719.92</v>
      </c>
    </row>
    <row r="19" spans="1:38" x14ac:dyDescent="0.25">
      <c r="A19" s="28" t="s">
        <v>899</v>
      </c>
      <c r="B19" s="29" t="s">
        <v>155</v>
      </c>
      <c r="C19" s="30">
        <v>33935</v>
      </c>
      <c r="D19" s="30">
        <v>0</v>
      </c>
      <c r="E19" s="30">
        <v>4507039</v>
      </c>
      <c r="F19" s="30">
        <v>2066590627.5999999</v>
      </c>
      <c r="G19" s="30">
        <v>191938753.87</v>
      </c>
      <c r="H19" s="30">
        <v>10090</v>
      </c>
      <c r="I19" s="30">
        <v>5843</v>
      </c>
      <c r="J19" s="30">
        <v>50</v>
      </c>
      <c r="K19" s="30">
        <v>109</v>
      </c>
      <c r="L19" s="30">
        <v>675947.62</v>
      </c>
      <c r="M19" s="30">
        <v>0</v>
      </c>
      <c r="N19" s="30">
        <v>370934.61</v>
      </c>
      <c r="O19" s="30">
        <v>0</v>
      </c>
      <c r="P19" s="30">
        <v>463888.73</v>
      </c>
      <c r="Q19" s="30">
        <v>1105</v>
      </c>
      <c r="R19" s="30">
        <v>844</v>
      </c>
      <c r="S19" s="30">
        <v>213</v>
      </c>
      <c r="T19" s="30">
        <v>620</v>
      </c>
      <c r="U19" s="30">
        <v>620</v>
      </c>
      <c r="V19" s="30">
        <v>22</v>
      </c>
      <c r="W19" s="30">
        <v>48545.15</v>
      </c>
      <c r="X19" s="30">
        <v>0</v>
      </c>
      <c r="Y19" s="30">
        <v>18250.57</v>
      </c>
      <c r="Z19" s="30">
        <v>177</v>
      </c>
      <c r="AA19" s="30">
        <v>14300.12</v>
      </c>
      <c r="AB19" s="30">
        <v>724.15</v>
      </c>
      <c r="AC19" s="30">
        <v>88341.99</v>
      </c>
      <c r="AD19" s="30">
        <v>12774.2</v>
      </c>
      <c r="AE19" s="30">
        <v>1413.94</v>
      </c>
      <c r="AF19" s="30">
        <v>96483.78</v>
      </c>
      <c r="AG19" s="30">
        <v>278.56</v>
      </c>
      <c r="AH19" s="30">
        <v>9805.84</v>
      </c>
      <c r="AI19" s="30">
        <v>48790.32</v>
      </c>
      <c r="AJ19" s="30">
        <v>4.99</v>
      </c>
      <c r="AK19" s="30">
        <v>14785.2</v>
      </c>
      <c r="AL19" s="31">
        <v>2862.27</v>
      </c>
    </row>
    <row r="20" spans="1:38" x14ac:dyDescent="0.25">
      <c r="A20" s="28" t="s">
        <v>898</v>
      </c>
      <c r="B20" s="29" t="s">
        <v>171</v>
      </c>
      <c r="C20" s="30">
        <v>888578</v>
      </c>
      <c r="D20" s="30">
        <v>0</v>
      </c>
      <c r="E20" s="30">
        <v>0</v>
      </c>
      <c r="F20" s="30">
        <v>0</v>
      </c>
      <c r="G20" s="30">
        <v>0</v>
      </c>
      <c r="H20" s="30">
        <v>215059</v>
      </c>
      <c r="I20" s="30">
        <v>0</v>
      </c>
      <c r="J20" s="30">
        <v>0</v>
      </c>
      <c r="K20" s="30">
        <v>0</v>
      </c>
      <c r="L20" s="30">
        <v>1239224.46</v>
      </c>
      <c r="M20" s="30">
        <v>0</v>
      </c>
      <c r="N20" s="30">
        <v>270664.27</v>
      </c>
      <c r="O20" s="30">
        <v>0</v>
      </c>
      <c r="P20" s="30">
        <v>941456.32</v>
      </c>
      <c r="Q20" s="30">
        <v>11266</v>
      </c>
      <c r="R20" s="30">
        <v>7980</v>
      </c>
      <c r="S20" s="30">
        <v>1005</v>
      </c>
      <c r="T20" s="30">
        <v>11788</v>
      </c>
      <c r="U20" s="30">
        <v>11788</v>
      </c>
      <c r="V20" s="30">
        <v>2284</v>
      </c>
      <c r="W20" s="30">
        <v>607880.95999999996</v>
      </c>
      <c r="X20" s="30">
        <v>0</v>
      </c>
      <c r="Y20" s="30">
        <v>90698.96</v>
      </c>
      <c r="Z20" s="30">
        <v>0</v>
      </c>
      <c r="AA20" s="30">
        <v>58993.03</v>
      </c>
      <c r="AB20" s="30">
        <v>28898.07</v>
      </c>
      <c r="AC20" s="30">
        <v>228354.16</v>
      </c>
      <c r="AD20" s="30">
        <v>978.25</v>
      </c>
      <c r="AE20" s="30">
        <v>0</v>
      </c>
      <c r="AF20" s="30">
        <v>394040.88</v>
      </c>
      <c r="AG20" s="30">
        <v>1153.6099999999999</v>
      </c>
      <c r="AH20" s="30">
        <v>38247.93</v>
      </c>
      <c r="AI20" s="30">
        <v>56689.06</v>
      </c>
      <c r="AJ20" s="30">
        <v>15556.48</v>
      </c>
      <c r="AK20" s="30">
        <v>20190.96</v>
      </c>
      <c r="AL20" s="31">
        <v>14903.34</v>
      </c>
    </row>
    <row r="21" spans="1:38" x14ac:dyDescent="0.25">
      <c r="A21" s="28" t="s">
        <v>897</v>
      </c>
      <c r="B21" s="29" t="s">
        <v>7</v>
      </c>
      <c r="C21" s="30">
        <v>884496</v>
      </c>
      <c r="D21" s="30">
        <v>891570</v>
      </c>
      <c r="E21" s="30">
        <v>81530036</v>
      </c>
      <c r="F21" s="30">
        <v>0</v>
      </c>
      <c r="G21" s="30">
        <v>0</v>
      </c>
      <c r="H21" s="30">
        <v>213802</v>
      </c>
      <c r="I21" s="30">
        <v>0</v>
      </c>
      <c r="J21" s="30">
        <v>0</v>
      </c>
      <c r="K21" s="30">
        <v>0</v>
      </c>
      <c r="L21" s="30">
        <v>1204472.48</v>
      </c>
      <c r="M21" s="30">
        <v>0</v>
      </c>
      <c r="N21" s="30">
        <v>256932.05</v>
      </c>
      <c r="O21" s="30">
        <v>0</v>
      </c>
      <c r="P21" s="30">
        <v>915971.58</v>
      </c>
      <c r="Q21" s="30">
        <v>11204</v>
      </c>
      <c r="R21" s="30">
        <v>7944</v>
      </c>
      <c r="S21" s="30">
        <v>984</v>
      </c>
      <c r="T21" s="30">
        <v>11673</v>
      </c>
      <c r="U21" s="30">
        <v>11673</v>
      </c>
      <c r="V21" s="30">
        <v>2263</v>
      </c>
      <c r="W21" s="30">
        <v>599149.66</v>
      </c>
      <c r="X21" s="30">
        <v>0</v>
      </c>
      <c r="Y21" s="30">
        <v>86065.38</v>
      </c>
      <c r="Z21" s="30">
        <v>0</v>
      </c>
      <c r="AA21" s="30">
        <v>58993.03</v>
      </c>
      <c r="AB21" s="30">
        <v>28335.22</v>
      </c>
      <c r="AC21" s="30">
        <v>223037.39</v>
      </c>
      <c r="AD21" s="30">
        <v>0</v>
      </c>
      <c r="AE21" s="30">
        <v>0</v>
      </c>
      <c r="AF21" s="30">
        <v>385502.14</v>
      </c>
      <c r="AG21" s="30">
        <v>1138.0999999999999</v>
      </c>
      <c r="AH21" s="30">
        <v>36661.5</v>
      </c>
      <c r="AI21" s="30">
        <v>53151.360000000001</v>
      </c>
      <c r="AJ21" s="30">
        <v>15512.48</v>
      </c>
      <c r="AK21" s="30">
        <v>19344.41</v>
      </c>
      <c r="AL21" s="31">
        <v>14675.03</v>
      </c>
    </row>
    <row r="22" spans="1:38" x14ac:dyDescent="0.25">
      <c r="A22" s="28" t="s">
        <v>896</v>
      </c>
      <c r="B22" s="29" t="s">
        <v>173</v>
      </c>
      <c r="C22" s="30">
        <v>683109</v>
      </c>
      <c r="D22" s="30">
        <v>686106</v>
      </c>
      <c r="E22" s="30">
        <v>62053597</v>
      </c>
      <c r="F22" s="30">
        <v>21752191528.599998</v>
      </c>
      <c r="G22" s="30">
        <v>63016168.770000003</v>
      </c>
      <c r="H22" s="30">
        <v>156679</v>
      </c>
      <c r="I22" s="30">
        <v>83883</v>
      </c>
      <c r="J22" s="30">
        <v>870</v>
      </c>
      <c r="K22" s="30">
        <v>1237</v>
      </c>
      <c r="L22" s="30">
        <v>922091.92</v>
      </c>
      <c r="M22" s="30">
        <v>0</v>
      </c>
      <c r="N22" s="30">
        <v>183902.36</v>
      </c>
      <c r="O22" s="30">
        <v>0</v>
      </c>
      <c r="P22" s="30">
        <v>702612.05</v>
      </c>
      <c r="Q22" s="30">
        <v>10632</v>
      </c>
      <c r="R22" s="30">
        <v>7594</v>
      </c>
      <c r="S22" s="30">
        <v>947</v>
      </c>
      <c r="T22" s="30">
        <v>10279</v>
      </c>
      <c r="U22" s="30">
        <v>10279</v>
      </c>
      <c r="V22" s="30">
        <v>2232</v>
      </c>
      <c r="W22" s="30">
        <v>491572.38</v>
      </c>
      <c r="X22" s="30">
        <v>0</v>
      </c>
      <c r="Y22" s="30">
        <v>54010.25</v>
      </c>
      <c r="Z22" s="30">
        <v>0</v>
      </c>
      <c r="AA22" s="30">
        <v>25437.22</v>
      </c>
      <c r="AB22" s="30">
        <v>20149.669999999998</v>
      </c>
      <c r="AC22" s="30">
        <v>175299.54</v>
      </c>
      <c r="AD22" s="30">
        <v>0</v>
      </c>
      <c r="AE22" s="30">
        <v>0</v>
      </c>
      <c r="AF22" s="30">
        <v>301086.40000000002</v>
      </c>
      <c r="AG22" s="30">
        <v>718.83</v>
      </c>
      <c r="AH22" s="30">
        <v>25422.62</v>
      </c>
      <c r="AI22" s="30">
        <v>41270.25</v>
      </c>
      <c r="AJ22" s="30">
        <v>15220.87</v>
      </c>
      <c r="AK22" s="30">
        <v>15919.88</v>
      </c>
      <c r="AL22" s="31">
        <v>11969.96</v>
      </c>
    </row>
    <row r="23" spans="1:38" x14ac:dyDescent="0.25">
      <c r="A23" s="28" t="s">
        <v>895</v>
      </c>
      <c r="B23" s="29" t="s">
        <v>201</v>
      </c>
      <c r="C23" s="30">
        <v>199998</v>
      </c>
      <c r="D23" s="30">
        <v>204075</v>
      </c>
      <c r="E23" s="30">
        <v>19416694</v>
      </c>
      <c r="F23" s="30">
        <v>0</v>
      </c>
      <c r="G23" s="30">
        <v>0</v>
      </c>
      <c r="H23" s="30">
        <v>50106</v>
      </c>
      <c r="I23" s="30">
        <v>0</v>
      </c>
      <c r="J23" s="30">
        <v>0</v>
      </c>
      <c r="K23" s="30">
        <v>0</v>
      </c>
      <c r="L23" s="30">
        <v>257885.71</v>
      </c>
      <c r="M23" s="30">
        <v>0</v>
      </c>
      <c r="N23" s="30">
        <v>71897.649999999994</v>
      </c>
      <c r="O23" s="30">
        <v>0</v>
      </c>
      <c r="P23" s="30">
        <v>194547.64</v>
      </c>
      <c r="Q23" s="30">
        <v>563</v>
      </c>
      <c r="R23" s="30">
        <v>344</v>
      </c>
      <c r="S23" s="30">
        <v>37</v>
      </c>
      <c r="T23" s="30">
        <v>1379</v>
      </c>
      <c r="U23" s="30">
        <v>1379</v>
      </c>
      <c r="V23" s="30">
        <v>22</v>
      </c>
      <c r="W23" s="30">
        <v>107067.22</v>
      </c>
      <c r="X23" s="30">
        <v>0</v>
      </c>
      <c r="Y23" s="30">
        <v>31904.13</v>
      </c>
      <c r="Z23" s="30">
        <v>0</v>
      </c>
      <c r="AA23" s="30">
        <v>46916.37</v>
      </c>
      <c r="AB23" s="30">
        <v>8181.47</v>
      </c>
      <c r="AC23" s="30">
        <v>46137.599999999999</v>
      </c>
      <c r="AD23" s="30">
        <v>0</v>
      </c>
      <c r="AE23" s="30">
        <v>0</v>
      </c>
      <c r="AF23" s="30">
        <v>72485.8</v>
      </c>
      <c r="AG23" s="30">
        <v>404.3</v>
      </c>
      <c r="AH23" s="30">
        <v>7705.49</v>
      </c>
      <c r="AI23" s="30">
        <v>11438.14</v>
      </c>
      <c r="AJ23" s="30">
        <v>268.61</v>
      </c>
      <c r="AK23" s="30">
        <v>3124.67</v>
      </c>
      <c r="AL23" s="31">
        <v>2597.0500000000002</v>
      </c>
    </row>
    <row r="24" spans="1:38" x14ac:dyDescent="0.25">
      <c r="A24" s="28" t="s">
        <v>894</v>
      </c>
      <c r="B24" s="29" t="s">
        <v>219</v>
      </c>
      <c r="C24" s="30">
        <v>1389</v>
      </c>
      <c r="D24" s="30">
        <v>1389</v>
      </c>
      <c r="E24" s="30">
        <v>59745</v>
      </c>
      <c r="F24" s="30">
        <v>43061264.109999999</v>
      </c>
      <c r="G24" s="30">
        <v>374185.96</v>
      </c>
      <c r="H24" s="30">
        <v>7017</v>
      </c>
      <c r="I24" s="30">
        <v>0</v>
      </c>
      <c r="J24" s="30">
        <v>0</v>
      </c>
      <c r="K24" s="30">
        <v>0</v>
      </c>
      <c r="L24" s="30">
        <v>24494.85</v>
      </c>
      <c r="M24" s="30">
        <v>0</v>
      </c>
      <c r="N24" s="30">
        <v>1132.04</v>
      </c>
      <c r="O24" s="30">
        <v>0</v>
      </c>
      <c r="P24" s="30">
        <v>18811.89</v>
      </c>
      <c r="Q24" s="30">
        <v>9</v>
      </c>
      <c r="R24" s="30">
        <v>6</v>
      </c>
      <c r="S24" s="30">
        <v>0</v>
      </c>
      <c r="T24" s="30">
        <v>15</v>
      </c>
      <c r="U24" s="30">
        <v>15</v>
      </c>
      <c r="V24" s="30">
        <v>9</v>
      </c>
      <c r="W24" s="30">
        <v>510.06</v>
      </c>
      <c r="X24" s="30">
        <v>0</v>
      </c>
      <c r="Y24" s="30">
        <v>151</v>
      </c>
      <c r="Z24" s="30">
        <v>0</v>
      </c>
      <c r="AA24" s="30">
        <v>394.94</v>
      </c>
      <c r="AB24" s="30">
        <v>4.08</v>
      </c>
      <c r="AC24" s="30">
        <v>1600.25</v>
      </c>
      <c r="AD24" s="30">
        <v>0</v>
      </c>
      <c r="AE24" s="30">
        <v>0</v>
      </c>
      <c r="AF24" s="30">
        <v>11929.94</v>
      </c>
      <c r="AG24" s="30">
        <v>14.97</v>
      </c>
      <c r="AH24" s="30">
        <v>3533.39</v>
      </c>
      <c r="AI24" s="30">
        <v>442.97</v>
      </c>
      <c r="AJ24" s="30">
        <v>23</v>
      </c>
      <c r="AK24" s="30">
        <v>299.86</v>
      </c>
      <c r="AL24" s="31">
        <v>108.02</v>
      </c>
    </row>
    <row r="25" spans="1:38" x14ac:dyDescent="0.25">
      <c r="A25" s="28" t="s">
        <v>893</v>
      </c>
      <c r="B25" s="29" t="s">
        <v>239</v>
      </c>
      <c r="C25" s="30">
        <v>4082</v>
      </c>
      <c r="D25" s="30">
        <v>4160</v>
      </c>
      <c r="E25" s="30">
        <v>503014</v>
      </c>
      <c r="F25" s="30">
        <v>32209762.670000002</v>
      </c>
      <c r="G25" s="30">
        <v>519969</v>
      </c>
      <c r="H25" s="30">
        <v>1257</v>
      </c>
      <c r="I25" s="30">
        <v>422</v>
      </c>
      <c r="J25" s="30">
        <v>15</v>
      </c>
      <c r="K25" s="30">
        <v>44</v>
      </c>
      <c r="L25" s="30">
        <v>34751.980000000003</v>
      </c>
      <c r="M25" s="30">
        <v>0</v>
      </c>
      <c r="N25" s="30">
        <v>13732.22</v>
      </c>
      <c r="O25" s="30">
        <v>0</v>
      </c>
      <c r="P25" s="30">
        <v>25484.74</v>
      </c>
      <c r="Q25" s="30">
        <v>62</v>
      </c>
      <c r="R25" s="30">
        <v>36</v>
      </c>
      <c r="S25" s="30">
        <v>21</v>
      </c>
      <c r="T25" s="30">
        <v>115</v>
      </c>
      <c r="U25" s="30">
        <v>115</v>
      </c>
      <c r="V25" s="30">
        <v>21</v>
      </c>
      <c r="W25" s="30">
        <v>8731.2999999999993</v>
      </c>
      <c r="X25" s="30">
        <v>0</v>
      </c>
      <c r="Y25" s="30">
        <v>4633.58</v>
      </c>
      <c r="Z25" s="30">
        <v>0</v>
      </c>
      <c r="AA25" s="30">
        <v>5118.82</v>
      </c>
      <c r="AB25" s="30">
        <v>562.85</v>
      </c>
      <c r="AC25" s="30">
        <v>5316.77</v>
      </c>
      <c r="AD25" s="30">
        <v>978.25</v>
      </c>
      <c r="AE25" s="30">
        <v>0</v>
      </c>
      <c r="AF25" s="30">
        <v>8538.74</v>
      </c>
      <c r="AG25" s="30">
        <v>15.51</v>
      </c>
      <c r="AH25" s="30">
        <v>1586.43</v>
      </c>
      <c r="AI25" s="30">
        <v>3537.7</v>
      </c>
      <c r="AJ25" s="30">
        <v>44</v>
      </c>
      <c r="AK25" s="30">
        <v>846.55</v>
      </c>
      <c r="AL25" s="31">
        <v>228.31</v>
      </c>
    </row>
    <row r="26" spans="1:38" x14ac:dyDescent="0.25">
      <c r="A26" s="28" t="s">
        <v>892</v>
      </c>
      <c r="B26" s="29" t="s">
        <v>241</v>
      </c>
      <c r="C26" s="30">
        <v>0</v>
      </c>
      <c r="D26" s="30">
        <v>0</v>
      </c>
      <c r="E26" s="30">
        <v>0</v>
      </c>
      <c r="F26" s="30">
        <v>0</v>
      </c>
      <c r="G26" s="30">
        <v>0</v>
      </c>
      <c r="H26" s="30">
        <v>0</v>
      </c>
      <c r="I26" s="30">
        <v>0</v>
      </c>
      <c r="J26" s="30">
        <v>0</v>
      </c>
      <c r="K26" s="30">
        <v>0</v>
      </c>
      <c r="L26" s="30">
        <v>0</v>
      </c>
      <c r="M26" s="30">
        <v>0</v>
      </c>
      <c r="N26" s="30">
        <v>0</v>
      </c>
      <c r="O26" s="30">
        <v>0</v>
      </c>
      <c r="P26" s="30">
        <v>0</v>
      </c>
      <c r="Q26" s="30">
        <v>0</v>
      </c>
      <c r="R26" s="30">
        <v>0</v>
      </c>
      <c r="S26" s="30">
        <v>0</v>
      </c>
      <c r="T26" s="30">
        <v>0</v>
      </c>
      <c r="U26" s="30">
        <v>0</v>
      </c>
      <c r="V26" s="30">
        <v>0</v>
      </c>
      <c r="W26" s="30">
        <v>0</v>
      </c>
      <c r="X26" s="30">
        <v>0</v>
      </c>
      <c r="Y26" s="30">
        <v>0</v>
      </c>
      <c r="Z26" s="30">
        <v>0</v>
      </c>
      <c r="AA26" s="30">
        <v>0</v>
      </c>
      <c r="AB26" s="30">
        <v>0</v>
      </c>
      <c r="AC26" s="30">
        <v>0</v>
      </c>
      <c r="AD26" s="30">
        <v>0</v>
      </c>
      <c r="AE26" s="30">
        <v>0</v>
      </c>
      <c r="AF26" s="30">
        <v>0</v>
      </c>
      <c r="AG26" s="30">
        <v>0</v>
      </c>
      <c r="AH26" s="30">
        <v>0</v>
      </c>
      <c r="AI26" s="30">
        <v>0</v>
      </c>
      <c r="AJ26" s="30">
        <v>0</v>
      </c>
      <c r="AK26" s="30">
        <v>0</v>
      </c>
      <c r="AL26" s="31">
        <v>0</v>
      </c>
    </row>
    <row r="27" spans="1:38" x14ac:dyDescent="0.25">
      <c r="A27" s="28" t="s">
        <v>891</v>
      </c>
      <c r="B27" s="29" t="s">
        <v>243</v>
      </c>
      <c r="C27" s="30">
        <v>75</v>
      </c>
      <c r="D27" s="30">
        <v>87</v>
      </c>
      <c r="E27" s="30">
        <v>7128</v>
      </c>
      <c r="F27" s="30">
        <v>25024358.399999999</v>
      </c>
      <c r="G27" s="30">
        <v>10853649.380000001</v>
      </c>
      <c r="H27" s="30">
        <v>9</v>
      </c>
      <c r="I27" s="30">
        <v>2</v>
      </c>
      <c r="J27" s="30">
        <v>0</v>
      </c>
      <c r="K27" s="30">
        <v>0</v>
      </c>
      <c r="L27" s="30">
        <v>8283.5400000000009</v>
      </c>
      <c r="M27" s="30">
        <v>0</v>
      </c>
      <c r="N27" s="30">
        <v>10138.83</v>
      </c>
      <c r="O27" s="30">
        <v>0</v>
      </c>
      <c r="P27" s="30">
        <v>6215.62</v>
      </c>
      <c r="Q27" s="30">
        <v>0</v>
      </c>
      <c r="R27" s="30">
        <v>0</v>
      </c>
      <c r="S27" s="30">
        <v>0</v>
      </c>
      <c r="T27" s="30">
        <v>0</v>
      </c>
      <c r="U27" s="30">
        <v>0</v>
      </c>
      <c r="V27" s="30">
        <v>0</v>
      </c>
      <c r="W27" s="30">
        <v>0</v>
      </c>
      <c r="X27" s="30">
        <v>0</v>
      </c>
      <c r="Y27" s="30">
        <v>1.92</v>
      </c>
      <c r="Z27" s="30">
        <v>0</v>
      </c>
      <c r="AA27" s="30">
        <v>0</v>
      </c>
      <c r="AB27" s="30">
        <v>0</v>
      </c>
      <c r="AC27" s="30">
        <v>4.01</v>
      </c>
      <c r="AD27" s="30">
        <v>0</v>
      </c>
      <c r="AE27" s="30">
        <v>0</v>
      </c>
      <c r="AF27" s="30">
        <v>2317.34</v>
      </c>
      <c r="AG27" s="30">
        <v>-6</v>
      </c>
      <c r="AH27" s="30">
        <v>-152.29</v>
      </c>
      <c r="AI27" s="30">
        <v>3301.63</v>
      </c>
      <c r="AJ27" s="30">
        <v>0</v>
      </c>
      <c r="AK27" s="30">
        <v>0.37</v>
      </c>
      <c r="AL27" s="31">
        <v>1.38</v>
      </c>
    </row>
    <row r="28" spans="1:38" ht="18" customHeight="1" x14ac:dyDescent="0.25">
      <c r="A28" s="28" t="s">
        <v>890</v>
      </c>
      <c r="B28" s="29" t="s">
        <v>251</v>
      </c>
      <c r="C28" s="30">
        <v>1040</v>
      </c>
      <c r="D28" s="30">
        <v>1040</v>
      </c>
      <c r="E28" s="30">
        <v>72421</v>
      </c>
      <c r="F28" s="30">
        <v>3508528.32</v>
      </c>
      <c r="G28" s="30">
        <v>147659.12</v>
      </c>
      <c r="H28" s="30">
        <v>46</v>
      </c>
      <c r="I28" s="30">
        <v>6</v>
      </c>
      <c r="J28" s="30">
        <v>0</v>
      </c>
      <c r="K28" s="30">
        <v>2</v>
      </c>
      <c r="L28" s="30">
        <v>146.05000000000001</v>
      </c>
      <c r="M28" s="30">
        <v>0</v>
      </c>
      <c r="N28" s="30">
        <v>9.6999999999999993</v>
      </c>
      <c r="O28" s="30">
        <v>0</v>
      </c>
      <c r="P28" s="30">
        <v>113.79</v>
      </c>
      <c r="Q28" s="30">
        <v>0</v>
      </c>
      <c r="R28" s="30">
        <v>0</v>
      </c>
      <c r="S28" s="30">
        <v>0</v>
      </c>
      <c r="T28" s="30">
        <v>6</v>
      </c>
      <c r="U28" s="30">
        <v>6</v>
      </c>
      <c r="V28" s="30">
        <v>1</v>
      </c>
      <c r="W28" s="30">
        <v>0</v>
      </c>
      <c r="X28" s="30">
        <v>0</v>
      </c>
      <c r="Y28" s="30">
        <v>22.36</v>
      </c>
      <c r="Z28" s="30">
        <v>0</v>
      </c>
      <c r="AA28" s="30">
        <v>0</v>
      </c>
      <c r="AB28" s="30">
        <v>9</v>
      </c>
      <c r="AC28" s="30">
        <v>3.41</v>
      </c>
      <c r="AD28" s="30">
        <v>7</v>
      </c>
      <c r="AE28" s="30">
        <v>0</v>
      </c>
      <c r="AF28" s="30">
        <v>197.65</v>
      </c>
      <c r="AG28" s="30">
        <v>0</v>
      </c>
      <c r="AH28" s="30">
        <v>-13.37</v>
      </c>
      <c r="AI28" s="30">
        <v>5.01</v>
      </c>
      <c r="AJ28" s="30">
        <v>0</v>
      </c>
      <c r="AK28" s="30">
        <v>0.65</v>
      </c>
      <c r="AL28" s="31">
        <v>2.12</v>
      </c>
    </row>
    <row r="29" spans="1:38" x14ac:dyDescent="0.25">
      <c r="A29" s="28" t="s">
        <v>889</v>
      </c>
      <c r="B29" s="29" t="s">
        <v>259</v>
      </c>
      <c r="C29" s="30">
        <v>66409</v>
      </c>
      <c r="D29" s="30">
        <v>118082</v>
      </c>
      <c r="E29" s="30">
        <v>7375439</v>
      </c>
      <c r="F29" s="30">
        <v>240809553.08000001</v>
      </c>
      <c r="G29" s="30">
        <v>110798860.44</v>
      </c>
      <c r="H29" s="30">
        <v>18024</v>
      </c>
      <c r="I29" s="30">
        <v>6968</v>
      </c>
      <c r="J29" s="30">
        <v>27</v>
      </c>
      <c r="K29" s="30">
        <v>111</v>
      </c>
      <c r="L29" s="30">
        <v>128706.54</v>
      </c>
      <c r="M29" s="30">
        <v>0</v>
      </c>
      <c r="N29" s="30">
        <v>79943.61</v>
      </c>
      <c r="O29" s="30">
        <v>0</v>
      </c>
      <c r="P29" s="30">
        <v>99291.89</v>
      </c>
      <c r="Q29" s="30">
        <v>119</v>
      </c>
      <c r="R29" s="30">
        <v>93</v>
      </c>
      <c r="S29" s="30">
        <v>37</v>
      </c>
      <c r="T29" s="30">
        <v>158</v>
      </c>
      <c r="U29" s="30">
        <v>158</v>
      </c>
      <c r="V29" s="30">
        <v>28</v>
      </c>
      <c r="W29" s="30">
        <v>3740.21</v>
      </c>
      <c r="X29" s="30">
        <v>176.74</v>
      </c>
      <c r="Y29" s="30">
        <v>1057.77</v>
      </c>
      <c r="Z29" s="30">
        <v>0</v>
      </c>
      <c r="AA29" s="30">
        <v>1218.2</v>
      </c>
      <c r="AB29" s="30">
        <v>118.18</v>
      </c>
      <c r="AC29" s="30">
        <v>7841.61</v>
      </c>
      <c r="AD29" s="30">
        <v>3050.71</v>
      </c>
      <c r="AE29" s="30">
        <v>92.81</v>
      </c>
      <c r="AF29" s="30">
        <v>26079.26</v>
      </c>
      <c r="AG29" s="30">
        <v>46.61</v>
      </c>
      <c r="AH29" s="30">
        <v>464.14</v>
      </c>
      <c r="AI29" s="30">
        <v>7183.58</v>
      </c>
      <c r="AJ29" s="30">
        <v>7.79</v>
      </c>
      <c r="AK29" s="30">
        <v>532.53</v>
      </c>
      <c r="AL29" s="31">
        <v>756.12</v>
      </c>
    </row>
    <row r="30" spans="1:38" x14ac:dyDescent="0.25">
      <c r="A30" s="28" t="s">
        <v>888</v>
      </c>
      <c r="B30" s="29" t="s">
        <v>301</v>
      </c>
      <c r="C30" s="30">
        <v>15023</v>
      </c>
      <c r="D30" s="30">
        <v>15023</v>
      </c>
      <c r="E30" s="30">
        <v>1324576</v>
      </c>
      <c r="F30" s="30">
        <v>10209025.470000001</v>
      </c>
      <c r="G30" s="30">
        <v>314092.56</v>
      </c>
      <c r="H30" s="30">
        <v>3088</v>
      </c>
      <c r="I30" s="30">
        <v>5</v>
      </c>
      <c r="J30" s="30">
        <v>1</v>
      </c>
      <c r="K30" s="30">
        <v>8</v>
      </c>
      <c r="L30" s="30">
        <v>14137.23</v>
      </c>
      <c r="M30" s="30">
        <v>0</v>
      </c>
      <c r="N30" s="30">
        <v>5859.69</v>
      </c>
      <c r="O30" s="30">
        <v>0</v>
      </c>
      <c r="P30" s="30">
        <v>9446.27</v>
      </c>
      <c r="Q30" s="30">
        <v>29</v>
      </c>
      <c r="R30" s="30">
        <v>8</v>
      </c>
      <c r="S30" s="30">
        <v>12</v>
      </c>
      <c r="T30" s="30">
        <v>22</v>
      </c>
      <c r="U30" s="30">
        <v>22</v>
      </c>
      <c r="V30" s="30">
        <v>0</v>
      </c>
      <c r="W30" s="30">
        <v>244.41</v>
      </c>
      <c r="X30" s="30">
        <v>0</v>
      </c>
      <c r="Y30" s="30">
        <v>231.44</v>
      </c>
      <c r="Z30" s="30">
        <v>0</v>
      </c>
      <c r="AA30" s="30">
        <v>169.12</v>
      </c>
      <c r="AB30" s="30">
        <v>0</v>
      </c>
      <c r="AC30" s="30">
        <v>2339.7399999999998</v>
      </c>
      <c r="AD30" s="30">
        <v>0</v>
      </c>
      <c r="AE30" s="30">
        <v>0</v>
      </c>
      <c r="AF30" s="30">
        <v>3056.78</v>
      </c>
      <c r="AG30" s="30">
        <v>-16.84</v>
      </c>
      <c r="AH30" s="30">
        <v>707.38</v>
      </c>
      <c r="AI30" s="30">
        <v>3278.91</v>
      </c>
      <c r="AJ30" s="30">
        <v>-157.82</v>
      </c>
      <c r="AK30" s="30">
        <v>127.53</v>
      </c>
      <c r="AL30" s="31">
        <v>155.30000000000001</v>
      </c>
    </row>
    <row r="31" spans="1:38" x14ac:dyDescent="0.25">
      <c r="A31" s="28" t="s">
        <v>887</v>
      </c>
      <c r="B31" s="29" t="s">
        <v>311</v>
      </c>
      <c r="C31" s="30">
        <v>28</v>
      </c>
      <c r="D31" s="30">
        <v>28</v>
      </c>
      <c r="E31" s="30">
        <v>2712</v>
      </c>
      <c r="F31" s="30">
        <v>32723.77</v>
      </c>
      <c r="G31" s="30">
        <v>11280.63</v>
      </c>
      <c r="H31" s="30">
        <v>11</v>
      </c>
      <c r="I31" s="30">
        <v>2</v>
      </c>
      <c r="J31" s="30">
        <v>0</v>
      </c>
      <c r="K31" s="30">
        <v>0</v>
      </c>
      <c r="L31" s="30">
        <v>57.9</v>
      </c>
      <c r="M31" s="30">
        <v>0</v>
      </c>
      <c r="N31" s="30">
        <v>19.14</v>
      </c>
      <c r="O31" s="30">
        <v>0</v>
      </c>
      <c r="P31" s="30">
        <v>44.2</v>
      </c>
      <c r="Q31" s="30">
        <v>0</v>
      </c>
      <c r="R31" s="30">
        <v>0</v>
      </c>
      <c r="S31" s="30">
        <v>0</v>
      </c>
      <c r="T31" s="30">
        <v>0</v>
      </c>
      <c r="U31" s="30">
        <v>0</v>
      </c>
      <c r="V31" s="30">
        <v>0</v>
      </c>
      <c r="W31" s="30">
        <v>0</v>
      </c>
      <c r="X31" s="30">
        <v>0</v>
      </c>
      <c r="Y31" s="30">
        <v>0.32</v>
      </c>
      <c r="Z31" s="30">
        <v>0</v>
      </c>
      <c r="AA31" s="30">
        <v>0</v>
      </c>
      <c r="AB31" s="30">
        <v>0</v>
      </c>
      <c r="AC31" s="30">
        <v>0.75</v>
      </c>
      <c r="AD31" s="30">
        <v>4</v>
      </c>
      <c r="AE31" s="30">
        <v>0</v>
      </c>
      <c r="AF31" s="30">
        <v>36.229999999999997</v>
      </c>
      <c r="AG31" s="30">
        <v>0</v>
      </c>
      <c r="AH31" s="30">
        <v>16.52</v>
      </c>
      <c r="AI31" s="30">
        <v>3.13</v>
      </c>
      <c r="AJ31" s="30">
        <v>0</v>
      </c>
      <c r="AK31" s="30">
        <v>0.06</v>
      </c>
      <c r="AL31" s="31">
        <v>0.06</v>
      </c>
    </row>
    <row r="32" spans="1:38" x14ac:dyDescent="0.25">
      <c r="A32" s="28" t="s">
        <v>886</v>
      </c>
      <c r="B32" s="29" t="s">
        <v>317</v>
      </c>
      <c r="C32" s="30">
        <v>1414</v>
      </c>
      <c r="D32" s="30">
        <v>1545</v>
      </c>
      <c r="E32" s="30">
        <v>141617</v>
      </c>
      <c r="F32" s="30">
        <v>91647846.019999996</v>
      </c>
      <c r="G32" s="30">
        <v>30480512.16</v>
      </c>
      <c r="H32" s="30">
        <v>477</v>
      </c>
      <c r="I32" s="30">
        <v>263</v>
      </c>
      <c r="J32" s="30">
        <v>0</v>
      </c>
      <c r="K32" s="30">
        <v>0</v>
      </c>
      <c r="L32" s="30">
        <v>24514.65</v>
      </c>
      <c r="M32" s="30">
        <v>0</v>
      </c>
      <c r="N32" s="30">
        <v>21259.37</v>
      </c>
      <c r="O32" s="30">
        <v>0</v>
      </c>
      <c r="P32" s="30">
        <v>19282.77</v>
      </c>
      <c r="Q32" s="30">
        <v>12</v>
      </c>
      <c r="R32" s="30">
        <v>13</v>
      </c>
      <c r="S32" s="30">
        <v>0</v>
      </c>
      <c r="T32" s="30">
        <v>6</v>
      </c>
      <c r="U32" s="30">
        <v>6</v>
      </c>
      <c r="V32" s="30">
        <v>0</v>
      </c>
      <c r="W32" s="30">
        <v>1545.71</v>
      </c>
      <c r="X32" s="30">
        <v>0</v>
      </c>
      <c r="Y32" s="30">
        <v>537.69000000000005</v>
      </c>
      <c r="Z32" s="30">
        <v>0</v>
      </c>
      <c r="AA32" s="30">
        <v>1531.57</v>
      </c>
      <c r="AB32" s="30">
        <v>0.21</v>
      </c>
      <c r="AC32" s="30">
        <v>1059.32</v>
      </c>
      <c r="AD32" s="30">
        <v>427.14</v>
      </c>
      <c r="AE32" s="30">
        <v>0</v>
      </c>
      <c r="AF32" s="30">
        <v>1856.6</v>
      </c>
      <c r="AG32" s="30">
        <v>1.1599999999999999</v>
      </c>
      <c r="AH32" s="30">
        <v>97.36</v>
      </c>
      <c r="AI32" s="30">
        <v>2730.34</v>
      </c>
      <c r="AJ32" s="30">
        <v>14</v>
      </c>
      <c r="AK32" s="30">
        <v>70.91</v>
      </c>
      <c r="AL32" s="31">
        <v>91.74</v>
      </c>
    </row>
    <row r="33" spans="1:38" x14ac:dyDescent="0.25">
      <c r="A33" s="28" t="s">
        <v>885</v>
      </c>
      <c r="B33" s="29" t="s">
        <v>329</v>
      </c>
      <c r="C33" s="30">
        <v>3</v>
      </c>
      <c r="D33" s="30">
        <v>3</v>
      </c>
      <c r="E33" s="30">
        <v>270</v>
      </c>
      <c r="F33" s="30">
        <v>150</v>
      </c>
      <c r="G33" s="30">
        <v>50</v>
      </c>
      <c r="H33" s="30">
        <v>0</v>
      </c>
      <c r="I33" s="30">
        <v>0</v>
      </c>
      <c r="J33" s="30">
        <v>0</v>
      </c>
      <c r="K33" s="30">
        <v>0</v>
      </c>
      <c r="L33" s="30">
        <v>0</v>
      </c>
      <c r="M33" s="30">
        <v>0</v>
      </c>
      <c r="N33" s="30">
        <v>0</v>
      </c>
      <c r="O33" s="30">
        <v>0</v>
      </c>
      <c r="P33" s="30">
        <v>0</v>
      </c>
      <c r="Q33" s="30">
        <v>0</v>
      </c>
      <c r="R33" s="30">
        <v>0</v>
      </c>
      <c r="S33" s="30">
        <v>0</v>
      </c>
      <c r="T33" s="30">
        <v>0</v>
      </c>
      <c r="U33" s="30">
        <v>0</v>
      </c>
      <c r="V33" s="30">
        <v>0</v>
      </c>
      <c r="W33" s="30">
        <v>0</v>
      </c>
      <c r="X33" s="30">
        <v>0</v>
      </c>
      <c r="Y33" s="30">
        <v>0</v>
      </c>
      <c r="Z33" s="30">
        <v>0</v>
      </c>
      <c r="AA33" s="30">
        <v>0</v>
      </c>
      <c r="AB33" s="30">
        <v>0</v>
      </c>
      <c r="AC33" s="30">
        <v>0</v>
      </c>
      <c r="AD33" s="30">
        <v>0</v>
      </c>
      <c r="AE33" s="30">
        <v>0</v>
      </c>
      <c r="AF33" s="30">
        <v>0</v>
      </c>
      <c r="AG33" s="30">
        <v>0</v>
      </c>
      <c r="AH33" s="30">
        <v>0</v>
      </c>
      <c r="AI33" s="30">
        <v>0</v>
      </c>
      <c r="AJ33" s="30">
        <v>0</v>
      </c>
      <c r="AK33" s="30">
        <v>0</v>
      </c>
      <c r="AL33" s="31">
        <v>0</v>
      </c>
    </row>
    <row r="34" spans="1:38" x14ac:dyDescent="0.25">
      <c r="A34" s="28" t="s">
        <v>884</v>
      </c>
      <c r="B34" s="29" t="s">
        <v>335</v>
      </c>
      <c r="C34" s="30">
        <v>97246</v>
      </c>
      <c r="D34" s="30">
        <v>109674</v>
      </c>
      <c r="E34" s="30">
        <v>4232327748.2399998</v>
      </c>
      <c r="F34" s="30">
        <v>203945662.93000001</v>
      </c>
      <c r="G34" s="30">
        <v>9970871.5399999991</v>
      </c>
      <c r="H34" s="30">
        <v>59066</v>
      </c>
      <c r="I34" s="30">
        <v>0</v>
      </c>
      <c r="J34" s="30">
        <v>0</v>
      </c>
      <c r="K34" s="30">
        <v>0</v>
      </c>
      <c r="L34" s="30">
        <v>41218.129999999997</v>
      </c>
      <c r="M34" s="30">
        <v>0</v>
      </c>
      <c r="N34" s="30">
        <v>1571.15</v>
      </c>
      <c r="O34" s="30">
        <v>0</v>
      </c>
      <c r="P34" s="30">
        <v>25209.33</v>
      </c>
      <c r="Q34" s="30">
        <v>891</v>
      </c>
      <c r="R34" s="30">
        <v>792</v>
      </c>
      <c r="S34" s="30">
        <v>224</v>
      </c>
      <c r="T34" s="30">
        <v>1389</v>
      </c>
      <c r="U34" s="30">
        <v>1389</v>
      </c>
      <c r="V34" s="30">
        <v>7</v>
      </c>
      <c r="W34" s="30">
        <v>24957.360000000001</v>
      </c>
      <c r="X34" s="30">
        <v>0</v>
      </c>
      <c r="Y34" s="30">
        <v>526.23</v>
      </c>
      <c r="Z34" s="30">
        <v>0</v>
      </c>
      <c r="AA34" s="30">
        <v>6319.49</v>
      </c>
      <c r="AB34" s="30">
        <v>272.81</v>
      </c>
      <c r="AC34" s="30">
        <v>6367.53</v>
      </c>
      <c r="AD34" s="30">
        <v>304.83999999999997</v>
      </c>
      <c r="AE34" s="30">
        <v>0</v>
      </c>
      <c r="AF34" s="30">
        <v>20874.849999999999</v>
      </c>
      <c r="AG34" s="30">
        <v>97.75</v>
      </c>
      <c r="AH34" s="30">
        <v>-1287.29</v>
      </c>
      <c r="AI34" s="30">
        <v>803.22</v>
      </c>
      <c r="AJ34" s="30">
        <v>0</v>
      </c>
      <c r="AK34" s="30">
        <v>1604.04</v>
      </c>
      <c r="AL34" s="31">
        <v>309.45</v>
      </c>
    </row>
    <row r="35" spans="1:38" x14ac:dyDescent="0.25">
      <c r="A35" s="32" t="s">
        <v>883</v>
      </c>
      <c r="B35" s="33" t="s">
        <v>345</v>
      </c>
      <c r="C35" s="34">
        <v>1370234</v>
      </c>
      <c r="D35" s="34">
        <v>0</v>
      </c>
      <c r="E35" s="34">
        <v>0</v>
      </c>
      <c r="F35" s="34">
        <v>27807060726.369999</v>
      </c>
      <c r="G35" s="34">
        <v>0</v>
      </c>
      <c r="H35" s="34">
        <v>375594</v>
      </c>
      <c r="I35" s="34">
        <v>137792</v>
      </c>
      <c r="J35" s="34">
        <v>1265</v>
      </c>
      <c r="K35" s="34">
        <v>2267</v>
      </c>
      <c r="L35" s="34">
        <v>3496539.2</v>
      </c>
      <c r="M35" s="34">
        <v>0</v>
      </c>
      <c r="N35" s="34">
        <v>944447.19</v>
      </c>
      <c r="O35" s="34">
        <v>0</v>
      </c>
      <c r="P35" s="34">
        <v>2553646.65</v>
      </c>
      <c r="Q35" s="34">
        <v>44268</v>
      </c>
      <c r="R35" s="34">
        <v>34935</v>
      </c>
      <c r="S35" s="34">
        <v>5418</v>
      </c>
      <c r="T35" s="34">
        <v>23798</v>
      </c>
      <c r="U35" s="34">
        <v>23798</v>
      </c>
      <c r="V35" s="34">
        <v>2521</v>
      </c>
      <c r="W35" s="34">
        <v>1166654.51</v>
      </c>
      <c r="X35" s="34">
        <v>176.74</v>
      </c>
      <c r="Y35" s="34">
        <v>140556.98000000001</v>
      </c>
      <c r="Z35" s="34">
        <v>177</v>
      </c>
      <c r="AA35" s="34">
        <v>67376.53</v>
      </c>
      <c r="AB35" s="34">
        <v>36107.339999999997</v>
      </c>
      <c r="AC35" s="34">
        <v>480574.23</v>
      </c>
      <c r="AD35" s="34">
        <v>42849.95</v>
      </c>
      <c r="AE35" s="34">
        <v>3498.04</v>
      </c>
      <c r="AF35" s="34">
        <v>788556.79</v>
      </c>
      <c r="AG35" s="34">
        <v>3430.54</v>
      </c>
      <c r="AH35" s="34">
        <v>72163.87</v>
      </c>
      <c r="AI35" s="34">
        <v>182441.31</v>
      </c>
      <c r="AJ35" s="34">
        <v>20286.59</v>
      </c>
      <c r="AK35" s="34">
        <v>49090.29</v>
      </c>
      <c r="AL35" s="35">
        <v>25684.17</v>
      </c>
    </row>
  </sheetData>
  <mergeCells count="1">
    <mergeCell ref="A2:B3"/>
  </mergeCells>
  <pageMargins left="0.70866141732283472" right="0.70866141732283472" top="0.74803149606299213" bottom="0.74803149606299213" header="0.31496062992125984" footer="0.31496062992125984"/>
  <pageSetup paperSize="9" scale="73" orientation="landscape" r:id="rId1"/>
  <colBreaks count="1" manualBreakCount="1">
    <brk id="30" max="34" man="1"/>
  </col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7D3A3F-51E2-4685-BEE7-F42C7C024555}">
  <sheetPr>
    <outlinePr summaryBelow="0"/>
  </sheetPr>
  <dimension ref="A1:AA35"/>
  <sheetViews>
    <sheetView zoomScaleNormal="100" workbookViewId="0">
      <pane ySplit="3" topLeftCell="A4" activePane="bottomLeft" state="frozen"/>
      <selection pane="bottomLeft" activeCell="E2" sqref="E2"/>
    </sheetView>
  </sheetViews>
  <sheetFormatPr defaultRowHeight="15" x14ac:dyDescent="0.25"/>
  <cols>
    <col min="1" max="1" width="32.42578125" style="21" customWidth="1"/>
    <col min="2" max="2" width="6.28515625" style="21" customWidth="1"/>
    <col min="3" max="27" width="16.42578125" style="22" bestFit="1" customWidth="1"/>
    <col min="28" max="16384" width="9.140625" style="21"/>
  </cols>
  <sheetData>
    <row r="1" spans="1:27" x14ac:dyDescent="0.25">
      <c r="A1" s="23" t="s">
        <v>1324</v>
      </c>
    </row>
    <row r="2" spans="1:27" ht="105" x14ac:dyDescent="0.25">
      <c r="A2" s="52"/>
      <c r="B2" s="53"/>
      <c r="C2" s="24" t="s">
        <v>996</v>
      </c>
      <c r="D2" s="24" t="s">
        <v>995</v>
      </c>
      <c r="E2" s="24" t="s">
        <v>994</v>
      </c>
      <c r="F2" s="24" t="s">
        <v>993</v>
      </c>
      <c r="G2" s="24" t="s">
        <v>992</v>
      </c>
      <c r="H2" s="24" t="s">
        <v>991</v>
      </c>
      <c r="I2" s="24" t="s">
        <v>990</v>
      </c>
      <c r="J2" s="24" t="s">
        <v>989</v>
      </c>
      <c r="K2" s="24" t="s">
        <v>988</v>
      </c>
      <c r="L2" s="24" t="s">
        <v>987</v>
      </c>
      <c r="M2" s="24" t="s">
        <v>986</v>
      </c>
      <c r="N2" s="24" t="s">
        <v>985</v>
      </c>
      <c r="O2" s="24" t="s">
        <v>984</v>
      </c>
      <c r="P2" s="24" t="s">
        <v>983</v>
      </c>
      <c r="Q2" s="24" t="s">
        <v>982</v>
      </c>
      <c r="R2" s="24" t="s">
        <v>981</v>
      </c>
      <c r="S2" s="24" t="s">
        <v>980</v>
      </c>
      <c r="T2" s="24" t="s">
        <v>979</v>
      </c>
      <c r="U2" s="24" t="s">
        <v>978</v>
      </c>
      <c r="V2" s="24" t="s">
        <v>977</v>
      </c>
      <c r="W2" s="24" t="s">
        <v>976</v>
      </c>
      <c r="X2" s="24" t="s">
        <v>975</v>
      </c>
      <c r="Y2" s="24" t="s">
        <v>974</v>
      </c>
      <c r="Z2" s="24" t="s">
        <v>973</v>
      </c>
      <c r="AA2" s="25" t="s">
        <v>972</v>
      </c>
    </row>
    <row r="3" spans="1:27" x14ac:dyDescent="0.25">
      <c r="A3" s="54"/>
      <c r="B3" s="55"/>
      <c r="C3" s="26" t="s">
        <v>7</v>
      </c>
      <c r="D3" s="26" t="s">
        <v>8</v>
      </c>
      <c r="E3" s="26" t="s">
        <v>9</v>
      </c>
      <c r="F3" s="26" t="s">
        <v>398</v>
      </c>
      <c r="G3" s="26" t="s">
        <v>397</v>
      </c>
      <c r="H3" s="26" t="s">
        <v>396</v>
      </c>
      <c r="I3" s="26" t="s">
        <v>395</v>
      </c>
      <c r="J3" s="26" t="s">
        <v>484</v>
      </c>
      <c r="K3" s="26" t="s">
        <v>482</v>
      </c>
      <c r="L3" s="26" t="s">
        <v>480</v>
      </c>
      <c r="M3" s="26" t="s">
        <v>478</v>
      </c>
      <c r="N3" s="26" t="s">
        <v>10</v>
      </c>
      <c r="O3" s="26" t="s">
        <v>11</v>
      </c>
      <c r="P3" s="26" t="s">
        <v>12</v>
      </c>
      <c r="Q3" s="26" t="s">
        <v>13</v>
      </c>
      <c r="R3" s="26" t="s">
        <v>394</v>
      </c>
      <c r="S3" s="26" t="s">
        <v>393</v>
      </c>
      <c r="T3" s="26" t="s">
        <v>392</v>
      </c>
      <c r="U3" s="26" t="s">
        <v>877</v>
      </c>
      <c r="V3" s="26" t="s">
        <v>876</v>
      </c>
      <c r="W3" s="26" t="s">
        <v>934</v>
      </c>
      <c r="X3" s="26" t="s">
        <v>933</v>
      </c>
      <c r="Y3" s="26" t="s">
        <v>932</v>
      </c>
      <c r="Z3" s="26" t="s">
        <v>931</v>
      </c>
      <c r="AA3" s="27" t="s">
        <v>971</v>
      </c>
    </row>
    <row r="4" spans="1:27" x14ac:dyDescent="0.25">
      <c r="A4" s="28" t="s">
        <v>914</v>
      </c>
      <c r="B4" s="29" t="s">
        <v>15</v>
      </c>
      <c r="C4" s="30">
        <v>352194.08</v>
      </c>
      <c r="D4" s="30">
        <v>97388.95</v>
      </c>
      <c r="E4" s="30">
        <v>66978.91</v>
      </c>
      <c r="F4" s="30">
        <v>0</v>
      </c>
      <c r="G4" s="30">
        <v>161174.88</v>
      </c>
      <c r="H4" s="30">
        <v>1937.74</v>
      </c>
      <c r="I4" s="30">
        <v>8964.59</v>
      </c>
      <c r="J4" s="30">
        <v>0</v>
      </c>
      <c r="K4" s="30">
        <v>3540.67</v>
      </c>
      <c r="L4" s="30">
        <v>0</v>
      </c>
      <c r="M4" s="30">
        <v>0</v>
      </c>
      <c r="N4" s="30">
        <v>10237.44</v>
      </c>
      <c r="O4" s="30">
        <v>2111</v>
      </c>
      <c r="P4" s="30">
        <v>0</v>
      </c>
      <c r="Q4" s="30">
        <v>4308</v>
      </c>
      <c r="R4" s="30">
        <v>0</v>
      </c>
      <c r="S4" s="30">
        <v>0</v>
      </c>
      <c r="T4" s="30">
        <v>0</v>
      </c>
      <c r="U4" s="30">
        <v>0</v>
      </c>
      <c r="V4" s="30">
        <v>0</v>
      </c>
      <c r="W4" s="30">
        <v>0</v>
      </c>
      <c r="X4" s="30">
        <v>0</v>
      </c>
      <c r="Y4" s="30">
        <v>0</v>
      </c>
      <c r="Z4" s="30">
        <v>0</v>
      </c>
      <c r="AA4" s="31">
        <v>0</v>
      </c>
    </row>
    <row r="5" spans="1:27" x14ac:dyDescent="0.25">
      <c r="A5" s="28" t="s">
        <v>913</v>
      </c>
      <c r="B5" s="29" t="s">
        <v>35</v>
      </c>
      <c r="C5" s="30">
        <v>598036.37</v>
      </c>
      <c r="D5" s="30">
        <v>0</v>
      </c>
      <c r="E5" s="30">
        <v>88183.34</v>
      </c>
      <c r="F5" s="30">
        <v>0</v>
      </c>
      <c r="G5" s="30">
        <v>50023.02</v>
      </c>
      <c r="H5" s="30">
        <v>166.04</v>
      </c>
      <c r="I5" s="30">
        <v>4840.42</v>
      </c>
      <c r="J5" s="30">
        <v>0</v>
      </c>
      <c r="K5" s="30">
        <v>26754.82</v>
      </c>
      <c r="L5" s="30">
        <v>0</v>
      </c>
      <c r="M5" s="30">
        <v>8600</v>
      </c>
      <c r="N5" s="30">
        <v>13304.41</v>
      </c>
      <c r="O5" s="30">
        <v>718.52</v>
      </c>
      <c r="P5" s="30">
        <v>0</v>
      </c>
      <c r="Q5" s="30">
        <v>0</v>
      </c>
      <c r="R5" s="30">
        <v>0</v>
      </c>
      <c r="S5" s="30">
        <v>0</v>
      </c>
      <c r="T5" s="30">
        <v>0</v>
      </c>
      <c r="U5" s="30">
        <v>0</v>
      </c>
      <c r="V5" s="30">
        <v>0</v>
      </c>
      <c r="W5" s="30">
        <v>0</v>
      </c>
      <c r="X5" s="30">
        <v>0</v>
      </c>
      <c r="Y5" s="30">
        <v>0</v>
      </c>
      <c r="Z5" s="30">
        <v>0</v>
      </c>
      <c r="AA5" s="31">
        <v>0</v>
      </c>
    </row>
    <row r="6" spans="1:27" x14ac:dyDescent="0.25">
      <c r="A6" s="28" t="s">
        <v>912</v>
      </c>
      <c r="B6" s="29" t="s">
        <v>43</v>
      </c>
      <c r="C6" s="30">
        <v>625076.03</v>
      </c>
      <c r="D6" s="30">
        <v>450.58</v>
      </c>
      <c r="E6" s="30">
        <v>265839.63</v>
      </c>
      <c r="F6" s="30">
        <v>0</v>
      </c>
      <c r="G6" s="30">
        <v>97351.98</v>
      </c>
      <c r="H6" s="30">
        <v>6749.53</v>
      </c>
      <c r="I6" s="30">
        <v>12819.38</v>
      </c>
      <c r="J6" s="30">
        <v>0</v>
      </c>
      <c r="K6" s="30">
        <v>64738.74</v>
      </c>
      <c r="L6" s="30">
        <v>0</v>
      </c>
      <c r="M6" s="30">
        <v>0</v>
      </c>
      <c r="N6" s="30">
        <v>40912.49</v>
      </c>
      <c r="O6" s="30">
        <v>25623.91</v>
      </c>
      <c r="P6" s="30">
        <v>0</v>
      </c>
      <c r="Q6" s="30">
        <v>5522.01</v>
      </c>
      <c r="R6" s="30">
        <v>0</v>
      </c>
      <c r="S6" s="30">
        <v>0</v>
      </c>
      <c r="T6" s="30">
        <v>0</v>
      </c>
      <c r="U6" s="30">
        <v>0</v>
      </c>
      <c r="V6" s="30">
        <v>0</v>
      </c>
      <c r="W6" s="30">
        <v>0</v>
      </c>
      <c r="X6" s="30">
        <v>0</v>
      </c>
      <c r="Y6" s="30">
        <v>0</v>
      </c>
      <c r="Z6" s="30">
        <v>0</v>
      </c>
      <c r="AA6" s="31">
        <v>0</v>
      </c>
    </row>
    <row r="7" spans="1:27" x14ac:dyDescent="0.25">
      <c r="A7" s="28" t="s">
        <v>911</v>
      </c>
      <c r="B7" s="29" t="s">
        <v>49</v>
      </c>
      <c r="C7" s="30">
        <v>0</v>
      </c>
      <c r="D7" s="30">
        <v>0</v>
      </c>
      <c r="E7" s="30">
        <v>0</v>
      </c>
      <c r="F7" s="30">
        <v>0</v>
      </c>
      <c r="G7" s="30">
        <v>0</v>
      </c>
      <c r="H7" s="30">
        <v>0</v>
      </c>
      <c r="I7" s="30">
        <v>0</v>
      </c>
      <c r="J7" s="30">
        <v>0</v>
      </c>
      <c r="K7" s="30">
        <v>0</v>
      </c>
      <c r="L7" s="30">
        <v>0</v>
      </c>
      <c r="M7" s="30">
        <v>0</v>
      </c>
      <c r="N7" s="30">
        <v>0</v>
      </c>
      <c r="O7" s="30">
        <v>0</v>
      </c>
      <c r="P7" s="30">
        <v>0</v>
      </c>
      <c r="Q7" s="30">
        <v>0</v>
      </c>
      <c r="R7" s="30">
        <v>0</v>
      </c>
      <c r="S7" s="30">
        <v>0</v>
      </c>
      <c r="T7" s="30">
        <v>0</v>
      </c>
      <c r="U7" s="30">
        <v>0</v>
      </c>
      <c r="V7" s="30">
        <v>0</v>
      </c>
      <c r="W7" s="30">
        <v>0</v>
      </c>
      <c r="X7" s="30">
        <v>0</v>
      </c>
      <c r="Y7" s="30">
        <v>0</v>
      </c>
      <c r="Z7" s="30">
        <v>0</v>
      </c>
      <c r="AA7" s="31">
        <v>0</v>
      </c>
    </row>
    <row r="8" spans="1:27" x14ac:dyDescent="0.25">
      <c r="A8" s="28" t="s">
        <v>910</v>
      </c>
      <c r="B8" s="29" t="s">
        <v>55</v>
      </c>
      <c r="C8" s="30">
        <v>63885.8</v>
      </c>
      <c r="D8" s="30">
        <v>0</v>
      </c>
      <c r="E8" s="30">
        <v>480256.07</v>
      </c>
      <c r="F8" s="30">
        <v>0</v>
      </c>
      <c r="G8" s="30">
        <v>0</v>
      </c>
      <c r="H8" s="30">
        <v>0</v>
      </c>
      <c r="I8" s="30">
        <v>0</v>
      </c>
      <c r="J8" s="30">
        <v>0</v>
      </c>
      <c r="K8" s="30">
        <v>0</v>
      </c>
      <c r="L8" s="30">
        <v>0</v>
      </c>
      <c r="M8" s="30">
        <v>0</v>
      </c>
      <c r="N8" s="30">
        <v>57526.15</v>
      </c>
      <c r="O8" s="30">
        <v>480256.07</v>
      </c>
      <c r="P8" s="30">
        <v>0</v>
      </c>
      <c r="Q8" s="30">
        <v>0</v>
      </c>
      <c r="R8" s="30">
        <v>0</v>
      </c>
      <c r="S8" s="30">
        <v>0</v>
      </c>
      <c r="T8" s="30">
        <v>0</v>
      </c>
      <c r="U8" s="30">
        <v>0</v>
      </c>
      <c r="V8" s="30">
        <v>0</v>
      </c>
      <c r="W8" s="30">
        <v>0</v>
      </c>
      <c r="X8" s="30">
        <v>0</v>
      </c>
      <c r="Y8" s="30">
        <v>0</v>
      </c>
      <c r="Z8" s="30">
        <v>0</v>
      </c>
      <c r="AA8" s="31">
        <v>0</v>
      </c>
    </row>
    <row r="9" spans="1:27" x14ac:dyDescent="0.25">
      <c r="A9" s="28" t="s">
        <v>909</v>
      </c>
      <c r="B9" s="29" t="s">
        <v>61</v>
      </c>
      <c r="C9" s="30">
        <v>704.09</v>
      </c>
      <c r="D9" s="30">
        <v>0</v>
      </c>
      <c r="E9" s="30">
        <v>78.5</v>
      </c>
      <c r="F9" s="30">
        <v>0</v>
      </c>
      <c r="G9" s="30">
        <v>0</v>
      </c>
      <c r="H9" s="30">
        <v>0</v>
      </c>
      <c r="I9" s="30">
        <v>2.83</v>
      </c>
      <c r="J9" s="30">
        <v>0</v>
      </c>
      <c r="K9" s="30">
        <v>54.35</v>
      </c>
      <c r="L9" s="30">
        <v>0</v>
      </c>
      <c r="M9" s="30">
        <v>0</v>
      </c>
      <c r="N9" s="30">
        <v>16.82</v>
      </c>
      <c r="O9" s="30">
        <v>0</v>
      </c>
      <c r="P9" s="30">
        <v>0</v>
      </c>
      <c r="Q9" s="30">
        <v>0</v>
      </c>
      <c r="R9" s="30">
        <v>0</v>
      </c>
      <c r="S9" s="30">
        <v>0</v>
      </c>
      <c r="T9" s="30">
        <v>0</v>
      </c>
      <c r="U9" s="30">
        <v>0</v>
      </c>
      <c r="V9" s="30">
        <v>0</v>
      </c>
      <c r="W9" s="30">
        <v>0</v>
      </c>
      <c r="X9" s="30">
        <v>0</v>
      </c>
      <c r="Y9" s="30">
        <v>0</v>
      </c>
      <c r="Z9" s="30">
        <v>0</v>
      </c>
      <c r="AA9" s="31">
        <v>0</v>
      </c>
    </row>
    <row r="10" spans="1:27" x14ac:dyDescent="0.25">
      <c r="A10" s="28" t="s">
        <v>908</v>
      </c>
      <c r="B10" s="29" t="s">
        <v>67</v>
      </c>
      <c r="C10" s="30">
        <v>19949.689999999999</v>
      </c>
      <c r="D10" s="30">
        <v>1839</v>
      </c>
      <c r="E10" s="30">
        <v>1097</v>
      </c>
      <c r="F10" s="30">
        <v>0</v>
      </c>
      <c r="G10" s="30">
        <v>1155.6199999999999</v>
      </c>
      <c r="H10" s="30">
        <v>0</v>
      </c>
      <c r="I10" s="30">
        <v>95.12</v>
      </c>
      <c r="J10" s="30">
        <v>0</v>
      </c>
      <c r="K10" s="30">
        <v>0</v>
      </c>
      <c r="L10" s="30">
        <v>0</v>
      </c>
      <c r="M10" s="30">
        <v>0</v>
      </c>
      <c r="N10" s="30">
        <v>15211.82</v>
      </c>
      <c r="O10" s="30">
        <v>994.8</v>
      </c>
      <c r="P10" s="30">
        <v>0</v>
      </c>
      <c r="Q10" s="30">
        <v>489.34</v>
      </c>
      <c r="R10" s="30">
        <v>0</v>
      </c>
      <c r="S10" s="30">
        <v>0</v>
      </c>
      <c r="T10" s="30">
        <v>0</v>
      </c>
      <c r="U10" s="30">
        <v>0</v>
      </c>
      <c r="V10" s="30">
        <v>0</v>
      </c>
      <c r="W10" s="30">
        <v>0</v>
      </c>
      <c r="X10" s="30">
        <v>0</v>
      </c>
      <c r="Y10" s="30">
        <v>0</v>
      </c>
      <c r="Z10" s="30">
        <v>0</v>
      </c>
      <c r="AA10" s="31">
        <v>0</v>
      </c>
    </row>
    <row r="11" spans="1:27" x14ac:dyDescent="0.25">
      <c r="A11" s="28" t="s">
        <v>907</v>
      </c>
      <c r="B11" s="29" t="s">
        <v>75</v>
      </c>
      <c r="C11" s="30">
        <v>416537.45</v>
      </c>
      <c r="D11" s="30">
        <v>5327.4</v>
      </c>
      <c r="E11" s="30">
        <v>208731.4</v>
      </c>
      <c r="F11" s="30">
        <v>0</v>
      </c>
      <c r="G11" s="30">
        <v>41239.65</v>
      </c>
      <c r="H11" s="30">
        <v>5022.46</v>
      </c>
      <c r="I11" s="30">
        <v>6060.13</v>
      </c>
      <c r="J11" s="30">
        <v>0</v>
      </c>
      <c r="K11" s="30">
        <v>200.99</v>
      </c>
      <c r="L11" s="30">
        <v>0</v>
      </c>
      <c r="M11" s="30">
        <v>24042.48</v>
      </c>
      <c r="N11" s="30">
        <v>207776.76</v>
      </c>
      <c r="O11" s="30">
        <v>120379.33</v>
      </c>
      <c r="P11" s="30">
        <v>0</v>
      </c>
      <c r="Q11" s="30">
        <v>16637.66</v>
      </c>
      <c r="R11" s="30">
        <v>0</v>
      </c>
      <c r="S11" s="30">
        <v>0</v>
      </c>
      <c r="T11" s="30">
        <v>0</v>
      </c>
      <c r="U11" s="30">
        <v>2647.14</v>
      </c>
      <c r="V11" s="30">
        <v>2500</v>
      </c>
      <c r="W11" s="30">
        <v>0</v>
      </c>
      <c r="X11" s="30">
        <v>0</v>
      </c>
      <c r="Y11" s="30">
        <v>0</v>
      </c>
      <c r="Z11" s="30">
        <v>0</v>
      </c>
      <c r="AA11" s="31">
        <v>0</v>
      </c>
    </row>
    <row r="12" spans="1:27" x14ac:dyDescent="0.25">
      <c r="A12" s="28" t="s">
        <v>906</v>
      </c>
      <c r="B12" s="29" t="s">
        <v>77</v>
      </c>
      <c r="C12" s="30">
        <v>74354.509999999995</v>
      </c>
      <c r="D12" s="30">
        <v>0</v>
      </c>
      <c r="E12" s="30">
        <v>18675.810000000001</v>
      </c>
      <c r="F12" s="30">
        <v>0</v>
      </c>
      <c r="G12" s="30">
        <v>5629.99</v>
      </c>
      <c r="H12" s="30">
        <v>1224.3499999999999</v>
      </c>
      <c r="I12" s="30">
        <v>815.91</v>
      </c>
      <c r="J12" s="30">
        <v>0</v>
      </c>
      <c r="K12" s="30">
        <v>157.86000000000001</v>
      </c>
      <c r="L12" s="30">
        <v>0</v>
      </c>
      <c r="M12" s="30">
        <v>6122.49</v>
      </c>
      <c r="N12" s="30">
        <v>18034.490000000002</v>
      </c>
      <c r="O12" s="30">
        <v>1228.02</v>
      </c>
      <c r="P12" s="30">
        <v>0</v>
      </c>
      <c r="Q12" s="30">
        <v>1238.77</v>
      </c>
      <c r="R12" s="30">
        <v>0</v>
      </c>
      <c r="S12" s="30">
        <v>0</v>
      </c>
      <c r="T12" s="30">
        <v>0</v>
      </c>
      <c r="U12" s="30">
        <v>0</v>
      </c>
      <c r="V12" s="30">
        <v>0</v>
      </c>
      <c r="W12" s="30">
        <v>0</v>
      </c>
      <c r="X12" s="30">
        <v>0</v>
      </c>
      <c r="Y12" s="30">
        <v>0</v>
      </c>
      <c r="Z12" s="30">
        <v>0</v>
      </c>
      <c r="AA12" s="31">
        <v>0</v>
      </c>
    </row>
    <row r="13" spans="1:27" x14ac:dyDescent="0.25">
      <c r="A13" s="28" t="s">
        <v>905</v>
      </c>
      <c r="B13" s="29" t="s">
        <v>91</v>
      </c>
      <c r="C13" s="30">
        <v>342182.94</v>
      </c>
      <c r="D13" s="30">
        <v>5327.4</v>
      </c>
      <c r="E13" s="30">
        <v>190055.59</v>
      </c>
      <c r="F13" s="30">
        <v>0</v>
      </c>
      <c r="G13" s="30">
        <v>35609.660000000003</v>
      </c>
      <c r="H13" s="30">
        <v>3798.11</v>
      </c>
      <c r="I13" s="30">
        <v>5244.22</v>
      </c>
      <c r="J13" s="30">
        <v>0</v>
      </c>
      <c r="K13" s="30">
        <v>43.13</v>
      </c>
      <c r="L13" s="30">
        <v>0</v>
      </c>
      <c r="M13" s="30">
        <v>17919.990000000002</v>
      </c>
      <c r="N13" s="30">
        <v>189742.27</v>
      </c>
      <c r="O13" s="30">
        <v>119151.31</v>
      </c>
      <c r="P13" s="30">
        <v>0</v>
      </c>
      <c r="Q13" s="30">
        <v>15398.89</v>
      </c>
      <c r="R13" s="30">
        <v>0</v>
      </c>
      <c r="S13" s="30">
        <v>0</v>
      </c>
      <c r="T13" s="30">
        <v>0</v>
      </c>
      <c r="U13" s="30">
        <v>2647.14</v>
      </c>
      <c r="V13" s="30">
        <v>2500</v>
      </c>
      <c r="W13" s="30">
        <v>0</v>
      </c>
      <c r="X13" s="30">
        <v>0</v>
      </c>
      <c r="Y13" s="30">
        <v>0</v>
      </c>
      <c r="Z13" s="30">
        <v>0</v>
      </c>
      <c r="AA13" s="31">
        <v>0</v>
      </c>
    </row>
    <row r="14" spans="1:27" x14ac:dyDescent="0.25">
      <c r="A14" s="28" t="s">
        <v>904</v>
      </c>
      <c r="B14" s="29" t="s">
        <v>107</v>
      </c>
      <c r="C14" s="30">
        <v>692605.66</v>
      </c>
      <c r="D14" s="30">
        <v>10235.969999999999</v>
      </c>
      <c r="E14" s="30">
        <v>140535.45000000001</v>
      </c>
      <c r="F14" s="30">
        <v>0</v>
      </c>
      <c r="G14" s="30">
        <v>86946.01</v>
      </c>
      <c r="H14" s="30">
        <v>2734.08</v>
      </c>
      <c r="I14" s="30">
        <v>8113.17</v>
      </c>
      <c r="J14" s="30">
        <v>0</v>
      </c>
      <c r="K14" s="30">
        <v>519.82000000000005</v>
      </c>
      <c r="L14" s="30">
        <v>0</v>
      </c>
      <c r="M14" s="30">
        <v>0</v>
      </c>
      <c r="N14" s="30">
        <v>190798.04</v>
      </c>
      <c r="O14" s="30">
        <v>91829.57</v>
      </c>
      <c r="P14" s="30">
        <v>0</v>
      </c>
      <c r="Q14" s="30">
        <v>13689.72</v>
      </c>
      <c r="R14" s="30">
        <v>1007.81</v>
      </c>
      <c r="S14" s="30">
        <v>0</v>
      </c>
      <c r="T14" s="30">
        <v>0</v>
      </c>
      <c r="U14" s="30">
        <v>6908.56</v>
      </c>
      <c r="V14" s="30">
        <v>550</v>
      </c>
      <c r="W14" s="30">
        <v>0</v>
      </c>
      <c r="X14" s="30">
        <v>0</v>
      </c>
      <c r="Y14" s="30">
        <v>0</v>
      </c>
      <c r="Z14" s="30">
        <v>0</v>
      </c>
      <c r="AA14" s="31">
        <v>0</v>
      </c>
    </row>
    <row r="15" spans="1:27" x14ac:dyDescent="0.25">
      <c r="A15" s="28" t="s">
        <v>903</v>
      </c>
      <c r="B15" s="29" t="s">
        <v>109</v>
      </c>
      <c r="C15" s="30">
        <v>174759.31</v>
      </c>
      <c r="D15" s="30">
        <v>0</v>
      </c>
      <c r="E15" s="30">
        <v>9068.0300000000007</v>
      </c>
      <c r="F15" s="30">
        <v>0</v>
      </c>
      <c r="G15" s="30">
        <v>9547.57</v>
      </c>
      <c r="H15" s="30">
        <v>386.19</v>
      </c>
      <c r="I15" s="30">
        <v>1186.67</v>
      </c>
      <c r="J15" s="30">
        <v>0</v>
      </c>
      <c r="K15" s="30">
        <v>198.84</v>
      </c>
      <c r="L15" s="30">
        <v>0</v>
      </c>
      <c r="M15" s="30">
        <v>0</v>
      </c>
      <c r="N15" s="30">
        <v>16604.830000000002</v>
      </c>
      <c r="O15" s="30">
        <v>670.07</v>
      </c>
      <c r="P15" s="30">
        <v>0</v>
      </c>
      <c r="Q15" s="30">
        <v>1626.57</v>
      </c>
      <c r="R15" s="30">
        <v>0</v>
      </c>
      <c r="S15" s="30">
        <v>0</v>
      </c>
      <c r="T15" s="30">
        <v>0</v>
      </c>
      <c r="U15" s="30">
        <v>0</v>
      </c>
      <c r="V15" s="30">
        <v>0</v>
      </c>
      <c r="W15" s="30">
        <v>0</v>
      </c>
      <c r="X15" s="30">
        <v>0</v>
      </c>
      <c r="Y15" s="30">
        <v>0</v>
      </c>
      <c r="Z15" s="30">
        <v>0</v>
      </c>
      <c r="AA15" s="31">
        <v>0</v>
      </c>
    </row>
    <row r="16" spans="1:27" x14ac:dyDescent="0.25">
      <c r="A16" s="28" t="s">
        <v>902</v>
      </c>
      <c r="B16" s="29" t="s">
        <v>123</v>
      </c>
      <c r="C16" s="30">
        <v>517846.35</v>
      </c>
      <c r="D16" s="30">
        <v>10235.969999999999</v>
      </c>
      <c r="E16" s="30">
        <v>131467.42000000001</v>
      </c>
      <c r="F16" s="30">
        <v>0</v>
      </c>
      <c r="G16" s="30">
        <v>77398.44</v>
      </c>
      <c r="H16" s="30">
        <v>2347.89</v>
      </c>
      <c r="I16" s="30">
        <v>6926.5</v>
      </c>
      <c r="J16" s="30">
        <v>0</v>
      </c>
      <c r="K16" s="30">
        <v>320.98</v>
      </c>
      <c r="L16" s="30">
        <v>0</v>
      </c>
      <c r="M16" s="30">
        <v>0</v>
      </c>
      <c r="N16" s="30">
        <v>174193.21</v>
      </c>
      <c r="O16" s="30">
        <v>91159.5</v>
      </c>
      <c r="P16" s="30">
        <v>0</v>
      </c>
      <c r="Q16" s="30">
        <v>12063.15</v>
      </c>
      <c r="R16" s="30">
        <v>1007.81</v>
      </c>
      <c r="S16" s="30">
        <v>0</v>
      </c>
      <c r="T16" s="30">
        <v>0</v>
      </c>
      <c r="U16" s="30">
        <v>6908.56</v>
      </c>
      <c r="V16" s="30">
        <v>550</v>
      </c>
      <c r="W16" s="30">
        <v>0</v>
      </c>
      <c r="X16" s="30">
        <v>0</v>
      </c>
      <c r="Y16" s="30">
        <v>0</v>
      </c>
      <c r="Z16" s="30">
        <v>0</v>
      </c>
      <c r="AA16" s="31">
        <v>0</v>
      </c>
    </row>
    <row r="17" spans="1:27" x14ac:dyDescent="0.25">
      <c r="A17" s="28" t="s">
        <v>901</v>
      </c>
      <c r="B17" s="29" t="s">
        <v>139</v>
      </c>
      <c r="C17" s="30">
        <v>1109143.1100000001</v>
      </c>
      <c r="D17" s="30">
        <v>15563.37</v>
      </c>
      <c r="E17" s="30">
        <v>349266.85</v>
      </c>
      <c r="F17" s="30">
        <v>0</v>
      </c>
      <c r="G17" s="30">
        <v>128185.64</v>
      </c>
      <c r="H17" s="30">
        <v>7756.54</v>
      </c>
      <c r="I17" s="30">
        <v>14171.3</v>
      </c>
      <c r="J17" s="30">
        <v>0</v>
      </c>
      <c r="K17" s="30">
        <v>720.81</v>
      </c>
      <c r="L17" s="30">
        <v>0</v>
      </c>
      <c r="M17" s="30">
        <v>24042.48</v>
      </c>
      <c r="N17" s="30">
        <v>398574.77</v>
      </c>
      <c r="O17" s="30">
        <v>212208.89</v>
      </c>
      <c r="P17" s="30">
        <v>0</v>
      </c>
      <c r="Q17" s="30">
        <v>30327.38</v>
      </c>
      <c r="R17" s="30">
        <v>1007.81</v>
      </c>
      <c r="S17" s="30">
        <v>0</v>
      </c>
      <c r="T17" s="30">
        <v>0</v>
      </c>
      <c r="U17" s="30">
        <v>9555.7000000000007</v>
      </c>
      <c r="V17" s="30">
        <v>3050</v>
      </c>
      <c r="W17" s="30">
        <v>0</v>
      </c>
      <c r="X17" s="30">
        <v>0</v>
      </c>
      <c r="Y17" s="30">
        <v>0</v>
      </c>
      <c r="Z17" s="30">
        <v>0</v>
      </c>
      <c r="AA17" s="31">
        <v>0</v>
      </c>
    </row>
    <row r="18" spans="1:27" x14ac:dyDescent="0.25">
      <c r="A18" s="28" t="s">
        <v>900</v>
      </c>
      <c r="B18" s="29" t="s">
        <v>141</v>
      </c>
      <c r="C18" s="30">
        <v>249113.82</v>
      </c>
      <c r="D18" s="30">
        <v>0</v>
      </c>
      <c r="E18" s="30">
        <v>27743.84</v>
      </c>
      <c r="F18" s="30">
        <v>0</v>
      </c>
      <c r="G18" s="30">
        <v>15177.55</v>
      </c>
      <c r="H18" s="30">
        <v>1610.54</v>
      </c>
      <c r="I18" s="30">
        <v>1953.57</v>
      </c>
      <c r="J18" s="30">
        <v>0</v>
      </c>
      <c r="K18" s="30">
        <v>356.7</v>
      </c>
      <c r="L18" s="30">
        <v>0</v>
      </c>
      <c r="M18" s="30">
        <v>6122.49</v>
      </c>
      <c r="N18" s="30">
        <v>35541.97</v>
      </c>
      <c r="O18" s="30">
        <v>1898.09</v>
      </c>
      <c r="P18" s="30">
        <v>0</v>
      </c>
      <c r="Q18" s="30">
        <v>2865.34</v>
      </c>
      <c r="R18" s="30">
        <v>0</v>
      </c>
      <c r="S18" s="30">
        <v>0</v>
      </c>
      <c r="T18" s="30">
        <v>0</v>
      </c>
      <c r="U18" s="30">
        <v>0</v>
      </c>
      <c r="V18" s="30">
        <v>0</v>
      </c>
      <c r="W18" s="30">
        <v>0</v>
      </c>
      <c r="X18" s="30">
        <v>0</v>
      </c>
      <c r="Y18" s="30">
        <v>0</v>
      </c>
      <c r="Z18" s="30">
        <v>0</v>
      </c>
      <c r="AA18" s="31">
        <v>0</v>
      </c>
    </row>
    <row r="19" spans="1:27" x14ac:dyDescent="0.25">
      <c r="A19" s="28" t="s">
        <v>899</v>
      </c>
      <c r="B19" s="29" t="s">
        <v>155</v>
      </c>
      <c r="C19" s="30">
        <v>860029.29</v>
      </c>
      <c r="D19" s="30">
        <v>15563.37</v>
      </c>
      <c r="E19" s="30">
        <v>321523.01</v>
      </c>
      <c r="F19" s="30">
        <v>0</v>
      </c>
      <c r="G19" s="30">
        <v>113008.09</v>
      </c>
      <c r="H19" s="30">
        <v>6146</v>
      </c>
      <c r="I19" s="30">
        <v>12217.73</v>
      </c>
      <c r="J19" s="30">
        <v>0</v>
      </c>
      <c r="K19" s="30">
        <v>364.11</v>
      </c>
      <c r="L19" s="30">
        <v>0</v>
      </c>
      <c r="M19" s="30">
        <v>17919.990000000002</v>
      </c>
      <c r="N19" s="30">
        <v>363032.8</v>
      </c>
      <c r="O19" s="30">
        <v>210310.8</v>
      </c>
      <c r="P19" s="30">
        <v>0</v>
      </c>
      <c r="Q19" s="30">
        <v>27462.04</v>
      </c>
      <c r="R19" s="30">
        <v>1007.81</v>
      </c>
      <c r="S19" s="30">
        <v>0</v>
      </c>
      <c r="T19" s="30">
        <v>0</v>
      </c>
      <c r="U19" s="30">
        <v>9555.7000000000007</v>
      </c>
      <c r="V19" s="30">
        <v>3050</v>
      </c>
      <c r="W19" s="30">
        <v>0</v>
      </c>
      <c r="X19" s="30">
        <v>0</v>
      </c>
      <c r="Y19" s="30">
        <v>0</v>
      </c>
      <c r="Z19" s="30">
        <v>0</v>
      </c>
      <c r="AA19" s="31">
        <v>0</v>
      </c>
    </row>
    <row r="20" spans="1:27" x14ac:dyDescent="0.25">
      <c r="A20" s="28" t="s">
        <v>898</v>
      </c>
      <c r="B20" s="29" t="s">
        <v>171</v>
      </c>
      <c r="C20" s="30">
        <v>2606220.5699999998</v>
      </c>
      <c r="D20" s="30">
        <v>0</v>
      </c>
      <c r="E20" s="30">
        <v>2161203.5099999998</v>
      </c>
      <c r="F20" s="30">
        <v>25275.32</v>
      </c>
      <c r="G20" s="30">
        <v>2055524.93</v>
      </c>
      <c r="H20" s="30">
        <v>88600.57</v>
      </c>
      <c r="I20" s="30">
        <v>125189.53</v>
      </c>
      <c r="J20" s="30">
        <v>0</v>
      </c>
      <c r="K20" s="30">
        <v>16649.38</v>
      </c>
      <c r="L20" s="30">
        <v>0</v>
      </c>
      <c r="M20" s="30">
        <v>0</v>
      </c>
      <c r="N20" s="30">
        <v>318594.58</v>
      </c>
      <c r="O20" s="30">
        <v>334877.15000000002</v>
      </c>
      <c r="P20" s="30">
        <v>0</v>
      </c>
      <c r="Q20" s="30">
        <v>277208</v>
      </c>
      <c r="R20" s="30">
        <v>0</v>
      </c>
      <c r="S20" s="30">
        <v>0</v>
      </c>
      <c r="T20" s="30">
        <v>0</v>
      </c>
      <c r="U20" s="30">
        <v>0</v>
      </c>
      <c r="V20" s="30">
        <v>0</v>
      </c>
      <c r="W20" s="30">
        <v>0</v>
      </c>
      <c r="X20" s="30">
        <v>0</v>
      </c>
      <c r="Y20" s="30">
        <v>0</v>
      </c>
      <c r="Z20" s="30">
        <v>0</v>
      </c>
      <c r="AA20" s="31">
        <v>0</v>
      </c>
    </row>
    <row r="21" spans="1:27" x14ac:dyDescent="0.25">
      <c r="A21" s="28" t="s">
        <v>897</v>
      </c>
      <c r="B21" s="29" t="s">
        <v>7</v>
      </c>
      <c r="C21" s="30">
        <v>2549374.61</v>
      </c>
      <c r="D21" s="30">
        <v>0</v>
      </c>
      <c r="E21" s="30">
        <v>2109743.36</v>
      </c>
      <c r="F21" s="30">
        <v>25275.32</v>
      </c>
      <c r="G21" s="30">
        <v>2024775.09</v>
      </c>
      <c r="H21" s="30">
        <v>84508.800000000003</v>
      </c>
      <c r="I21" s="30">
        <v>120624.1</v>
      </c>
      <c r="J21" s="30">
        <v>0</v>
      </c>
      <c r="K21" s="30">
        <v>16580.240000000002</v>
      </c>
      <c r="L21" s="30">
        <v>0</v>
      </c>
      <c r="M21" s="30">
        <v>0</v>
      </c>
      <c r="N21" s="30">
        <v>296662.68</v>
      </c>
      <c r="O21" s="30">
        <v>309198.19</v>
      </c>
      <c r="P21" s="30">
        <v>0</v>
      </c>
      <c r="Q21" s="30">
        <v>270812.63</v>
      </c>
      <c r="R21" s="30">
        <v>0</v>
      </c>
      <c r="S21" s="30">
        <v>0</v>
      </c>
      <c r="T21" s="30">
        <v>0</v>
      </c>
      <c r="U21" s="30">
        <v>0</v>
      </c>
      <c r="V21" s="30">
        <v>0</v>
      </c>
      <c r="W21" s="30">
        <v>0</v>
      </c>
      <c r="X21" s="30">
        <v>0</v>
      </c>
      <c r="Y21" s="30">
        <v>0</v>
      </c>
      <c r="Z21" s="30">
        <v>0</v>
      </c>
      <c r="AA21" s="31">
        <v>0</v>
      </c>
    </row>
    <row r="22" spans="1:27" x14ac:dyDescent="0.25">
      <c r="A22" s="28" t="s">
        <v>896</v>
      </c>
      <c r="B22" s="29" t="s">
        <v>173</v>
      </c>
      <c r="C22" s="30">
        <v>2012100.14</v>
      </c>
      <c r="D22" s="30">
        <v>0</v>
      </c>
      <c r="E22" s="30">
        <v>1545886.02</v>
      </c>
      <c r="F22" s="30">
        <v>23431.35</v>
      </c>
      <c r="G22" s="30">
        <v>1518870.04</v>
      </c>
      <c r="H22" s="30">
        <v>67488.86</v>
      </c>
      <c r="I22" s="30">
        <v>85559.56</v>
      </c>
      <c r="J22" s="30">
        <v>0</v>
      </c>
      <c r="K22" s="30">
        <v>14329.24</v>
      </c>
      <c r="L22" s="30">
        <v>0</v>
      </c>
      <c r="M22" s="30">
        <v>0</v>
      </c>
      <c r="N22" s="30">
        <v>224076.04</v>
      </c>
      <c r="O22" s="30">
        <v>166806.12</v>
      </c>
      <c r="P22" s="30">
        <v>0</v>
      </c>
      <c r="Q22" s="30">
        <v>176677.51</v>
      </c>
      <c r="R22" s="30">
        <v>0</v>
      </c>
      <c r="S22" s="30">
        <v>0</v>
      </c>
      <c r="T22" s="30">
        <v>0</v>
      </c>
      <c r="U22" s="30">
        <v>0</v>
      </c>
      <c r="V22" s="30">
        <v>0</v>
      </c>
      <c r="W22" s="30">
        <v>0</v>
      </c>
      <c r="X22" s="30">
        <v>0</v>
      </c>
      <c r="Y22" s="30">
        <v>0</v>
      </c>
      <c r="Z22" s="30">
        <v>0</v>
      </c>
      <c r="AA22" s="31">
        <v>0</v>
      </c>
    </row>
    <row r="23" spans="1:27" x14ac:dyDescent="0.25">
      <c r="A23" s="28" t="s">
        <v>895</v>
      </c>
      <c r="B23" s="29" t="s">
        <v>201</v>
      </c>
      <c r="C23" s="30">
        <v>533140.06999999995</v>
      </c>
      <c r="D23" s="30">
        <v>0</v>
      </c>
      <c r="E23" s="30">
        <v>562095.71</v>
      </c>
      <c r="F23" s="30">
        <v>1843.97</v>
      </c>
      <c r="G23" s="30">
        <v>504765.7</v>
      </c>
      <c r="H23" s="30">
        <v>16917.310000000001</v>
      </c>
      <c r="I23" s="30">
        <v>34996.730000000003</v>
      </c>
      <c r="J23" s="30">
        <v>0</v>
      </c>
      <c r="K23" s="30">
        <v>2248.33</v>
      </c>
      <c r="L23" s="30">
        <v>0</v>
      </c>
      <c r="M23" s="30">
        <v>0</v>
      </c>
      <c r="N23" s="30">
        <v>72265.179999999993</v>
      </c>
      <c r="O23" s="30">
        <v>141842.07</v>
      </c>
      <c r="P23" s="30">
        <v>0</v>
      </c>
      <c r="Q23" s="30">
        <v>94094.12</v>
      </c>
      <c r="R23" s="30">
        <v>0</v>
      </c>
      <c r="S23" s="30">
        <v>0</v>
      </c>
      <c r="T23" s="30">
        <v>0</v>
      </c>
      <c r="U23" s="30">
        <v>0</v>
      </c>
      <c r="V23" s="30">
        <v>0</v>
      </c>
      <c r="W23" s="30">
        <v>0</v>
      </c>
      <c r="X23" s="30">
        <v>0</v>
      </c>
      <c r="Y23" s="30">
        <v>0</v>
      </c>
      <c r="Z23" s="30">
        <v>0</v>
      </c>
      <c r="AA23" s="31">
        <v>0</v>
      </c>
    </row>
    <row r="24" spans="1:27" x14ac:dyDescent="0.25">
      <c r="A24" s="28" t="s">
        <v>894</v>
      </c>
      <c r="B24" s="29" t="s">
        <v>219</v>
      </c>
      <c r="C24" s="30">
        <v>4134.3999999999996</v>
      </c>
      <c r="D24" s="30">
        <v>0</v>
      </c>
      <c r="E24" s="30">
        <v>1761.63</v>
      </c>
      <c r="F24" s="30">
        <v>0</v>
      </c>
      <c r="G24" s="30">
        <v>1139.3499999999999</v>
      </c>
      <c r="H24" s="30">
        <v>102.63</v>
      </c>
      <c r="I24" s="30">
        <v>67.81</v>
      </c>
      <c r="J24" s="30">
        <v>0</v>
      </c>
      <c r="K24" s="30">
        <v>2.67</v>
      </c>
      <c r="L24" s="30">
        <v>0</v>
      </c>
      <c r="M24" s="30">
        <v>0</v>
      </c>
      <c r="N24" s="30">
        <v>321.45999999999998</v>
      </c>
      <c r="O24" s="30">
        <v>550</v>
      </c>
      <c r="P24" s="30">
        <v>0</v>
      </c>
      <c r="Q24" s="30">
        <v>41</v>
      </c>
      <c r="R24" s="30">
        <v>0</v>
      </c>
      <c r="S24" s="30">
        <v>0</v>
      </c>
      <c r="T24" s="30">
        <v>0</v>
      </c>
      <c r="U24" s="30">
        <v>0</v>
      </c>
      <c r="V24" s="30">
        <v>0</v>
      </c>
      <c r="W24" s="30">
        <v>0</v>
      </c>
      <c r="X24" s="30">
        <v>0</v>
      </c>
      <c r="Y24" s="30">
        <v>0</v>
      </c>
      <c r="Z24" s="30">
        <v>0</v>
      </c>
      <c r="AA24" s="31">
        <v>0</v>
      </c>
    </row>
    <row r="25" spans="1:27" x14ac:dyDescent="0.25">
      <c r="A25" s="28" t="s">
        <v>893</v>
      </c>
      <c r="B25" s="29" t="s">
        <v>239</v>
      </c>
      <c r="C25" s="30">
        <v>56845.96</v>
      </c>
      <c r="D25" s="30">
        <v>0</v>
      </c>
      <c r="E25" s="30">
        <v>51460.15</v>
      </c>
      <c r="F25" s="30">
        <v>0</v>
      </c>
      <c r="G25" s="30">
        <v>30749.84</v>
      </c>
      <c r="H25" s="30">
        <v>4091.77</v>
      </c>
      <c r="I25" s="30">
        <v>4565.43</v>
      </c>
      <c r="J25" s="30">
        <v>0</v>
      </c>
      <c r="K25" s="30">
        <v>69.14</v>
      </c>
      <c r="L25" s="30">
        <v>0</v>
      </c>
      <c r="M25" s="30">
        <v>0</v>
      </c>
      <c r="N25" s="30">
        <v>21931.9</v>
      </c>
      <c r="O25" s="30">
        <v>25678.959999999999</v>
      </c>
      <c r="P25" s="30">
        <v>0</v>
      </c>
      <c r="Q25" s="30">
        <v>6395.37</v>
      </c>
      <c r="R25" s="30">
        <v>0</v>
      </c>
      <c r="S25" s="30">
        <v>0</v>
      </c>
      <c r="T25" s="30">
        <v>0</v>
      </c>
      <c r="U25" s="30">
        <v>0</v>
      </c>
      <c r="V25" s="30">
        <v>0</v>
      </c>
      <c r="W25" s="30">
        <v>0</v>
      </c>
      <c r="X25" s="30">
        <v>0</v>
      </c>
      <c r="Y25" s="30">
        <v>0</v>
      </c>
      <c r="Z25" s="30">
        <v>0</v>
      </c>
      <c r="AA25" s="31">
        <v>0</v>
      </c>
    </row>
    <row r="26" spans="1:27" x14ac:dyDescent="0.25">
      <c r="A26" s="28" t="s">
        <v>892</v>
      </c>
      <c r="B26" s="29" t="s">
        <v>241</v>
      </c>
      <c r="C26" s="30">
        <v>0</v>
      </c>
      <c r="D26" s="30">
        <v>0</v>
      </c>
      <c r="E26" s="30">
        <v>0</v>
      </c>
      <c r="F26" s="30">
        <v>0</v>
      </c>
      <c r="G26" s="30">
        <v>0</v>
      </c>
      <c r="H26" s="30">
        <v>0</v>
      </c>
      <c r="I26" s="30">
        <v>0</v>
      </c>
      <c r="J26" s="30">
        <v>0</v>
      </c>
      <c r="K26" s="30">
        <v>0</v>
      </c>
      <c r="L26" s="30">
        <v>0</v>
      </c>
      <c r="M26" s="30">
        <v>0</v>
      </c>
      <c r="N26" s="30">
        <v>0</v>
      </c>
      <c r="O26" s="30">
        <v>0</v>
      </c>
      <c r="P26" s="30">
        <v>0</v>
      </c>
      <c r="Q26" s="30">
        <v>0</v>
      </c>
      <c r="R26" s="30">
        <v>0</v>
      </c>
      <c r="S26" s="30">
        <v>0</v>
      </c>
      <c r="T26" s="30">
        <v>0</v>
      </c>
      <c r="U26" s="30">
        <v>0</v>
      </c>
      <c r="V26" s="30">
        <v>0</v>
      </c>
      <c r="W26" s="30">
        <v>0</v>
      </c>
      <c r="X26" s="30">
        <v>0</v>
      </c>
      <c r="Y26" s="30">
        <v>0</v>
      </c>
      <c r="Z26" s="30">
        <v>0</v>
      </c>
      <c r="AA26" s="31">
        <v>0</v>
      </c>
    </row>
    <row r="27" spans="1:27" x14ac:dyDescent="0.25">
      <c r="A27" s="28" t="s">
        <v>891</v>
      </c>
      <c r="B27" s="29" t="s">
        <v>243</v>
      </c>
      <c r="C27" s="30">
        <v>17519.490000000002</v>
      </c>
      <c r="D27" s="30">
        <v>0</v>
      </c>
      <c r="E27" s="30">
        <v>0</v>
      </c>
      <c r="F27" s="30">
        <v>0</v>
      </c>
      <c r="G27" s="30">
        <v>0</v>
      </c>
      <c r="H27" s="30">
        <v>0</v>
      </c>
      <c r="I27" s="30">
        <v>0</v>
      </c>
      <c r="J27" s="30">
        <v>0</v>
      </c>
      <c r="K27" s="30">
        <v>0</v>
      </c>
      <c r="L27" s="30">
        <v>0</v>
      </c>
      <c r="M27" s="30">
        <v>0</v>
      </c>
      <c r="N27" s="30">
        <v>6473.85</v>
      </c>
      <c r="O27" s="30">
        <v>0</v>
      </c>
      <c r="P27" s="30">
        <v>0</v>
      </c>
      <c r="Q27" s="30">
        <v>0</v>
      </c>
      <c r="R27" s="30">
        <v>0</v>
      </c>
      <c r="S27" s="30">
        <v>0</v>
      </c>
      <c r="T27" s="30">
        <v>0</v>
      </c>
      <c r="U27" s="30">
        <v>0</v>
      </c>
      <c r="V27" s="30">
        <v>0</v>
      </c>
      <c r="W27" s="30">
        <v>0</v>
      </c>
      <c r="X27" s="30">
        <v>0</v>
      </c>
      <c r="Y27" s="30">
        <v>0</v>
      </c>
      <c r="Z27" s="30">
        <v>0</v>
      </c>
      <c r="AA27" s="31">
        <v>0</v>
      </c>
    </row>
    <row r="28" spans="1:27" x14ac:dyDescent="0.25">
      <c r="A28" s="28" t="s">
        <v>890</v>
      </c>
      <c r="B28" s="29" t="s">
        <v>251</v>
      </c>
      <c r="C28" s="30">
        <v>1351.19</v>
      </c>
      <c r="D28" s="30">
        <v>0</v>
      </c>
      <c r="E28" s="30">
        <v>6255</v>
      </c>
      <c r="F28" s="30">
        <v>0</v>
      </c>
      <c r="G28" s="30">
        <v>0</v>
      </c>
      <c r="H28" s="30">
        <v>250</v>
      </c>
      <c r="I28" s="30">
        <v>596.73</v>
      </c>
      <c r="J28" s="30">
        <v>0</v>
      </c>
      <c r="K28" s="30">
        <v>0</v>
      </c>
      <c r="L28" s="30">
        <v>0</v>
      </c>
      <c r="M28" s="30">
        <v>0</v>
      </c>
      <c r="N28" s="30">
        <v>0</v>
      </c>
      <c r="O28" s="30">
        <v>0</v>
      </c>
      <c r="P28" s="30">
        <v>0</v>
      </c>
      <c r="Q28" s="30">
        <v>0</v>
      </c>
      <c r="R28" s="30">
        <v>0</v>
      </c>
      <c r="S28" s="30">
        <v>0</v>
      </c>
      <c r="T28" s="30">
        <v>0</v>
      </c>
      <c r="U28" s="30">
        <v>0</v>
      </c>
      <c r="V28" s="30">
        <v>0</v>
      </c>
      <c r="W28" s="30">
        <v>0</v>
      </c>
      <c r="X28" s="30">
        <v>0</v>
      </c>
      <c r="Y28" s="30">
        <v>0</v>
      </c>
      <c r="Z28" s="30">
        <v>0</v>
      </c>
      <c r="AA28" s="31">
        <v>0</v>
      </c>
    </row>
    <row r="29" spans="1:27" x14ac:dyDescent="0.25">
      <c r="A29" s="28" t="s">
        <v>889</v>
      </c>
      <c r="B29" s="29" t="s">
        <v>259</v>
      </c>
      <c r="C29" s="30">
        <v>152174.13</v>
      </c>
      <c r="D29" s="30">
        <v>0.5</v>
      </c>
      <c r="E29" s="30">
        <v>55541.95</v>
      </c>
      <c r="F29" s="30">
        <v>0</v>
      </c>
      <c r="G29" s="30">
        <v>31044.79</v>
      </c>
      <c r="H29" s="30">
        <v>2177.6</v>
      </c>
      <c r="I29" s="30">
        <v>2705.41</v>
      </c>
      <c r="J29" s="30">
        <v>0</v>
      </c>
      <c r="K29" s="30">
        <v>0</v>
      </c>
      <c r="L29" s="30">
        <v>0</v>
      </c>
      <c r="M29" s="30">
        <v>0</v>
      </c>
      <c r="N29" s="30">
        <v>91460.33</v>
      </c>
      <c r="O29" s="30">
        <v>24960.22</v>
      </c>
      <c r="P29" s="30">
        <v>0</v>
      </c>
      <c r="Q29" s="30">
        <v>9032.7000000000007</v>
      </c>
      <c r="R29" s="30">
        <v>0</v>
      </c>
      <c r="S29" s="30">
        <v>0</v>
      </c>
      <c r="T29" s="30">
        <v>0</v>
      </c>
      <c r="U29" s="30">
        <v>64</v>
      </c>
      <c r="V29" s="30">
        <v>1561</v>
      </c>
      <c r="W29" s="30">
        <v>0</v>
      </c>
      <c r="X29" s="30">
        <v>0</v>
      </c>
      <c r="Y29" s="30">
        <v>0</v>
      </c>
      <c r="Z29" s="30">
        <v>0</v>
      </c>
      <c r="AA29" s="31">
        <v>0</v>
      </c>
    </row>
    <row r="30" spans="1:27" x14ac:dyDescent="0.25">
      <c r="A30" s="28" t="s">
        <v>888</v>
      </c>
      <c r="B30" s="29" t="s">
        <v>301</v>
      </c>
      <c r="C30" s="30">
        <v>46348.09</v>
      </c>
      <c r="D30" s="30">
        <v>2654.51</v>
      </c>
      <c r="E30" s="30">
        <v>12566.43</v>
      </c>
      <c r="F30" s="30">
        <v>0</v>
      </c>
      <c r="G30" s="30">
        <v>0</v>
      </c>
      <c r="H30" s="30">
        <v>0</v>
      </c>
      <c r="I30" s="30">
        <v>1190.25</v>
      </c>
      <c r="J30" s="30">
        <v>0</v>
      </c>
      <c r="K30" s="30">
        <v>0</v>
      </c>
      <c r="L30" s="30">
        <v>0</v>
      </c>
      <c r="M30" s="30">
        <v>0</v>
      </c>
      <c r="N30" s="30">
        <v>7726.38</v>
      </c>
      <c r="O30" s="30">
        <v>11630.93</v>
      </c>
      <c r="P30" s="30">
        <v>0</v>
      </c>
      <c r="Q30" s="30">
        <v>0</v>
      </c>
      <c r="R30" s="30">
        <v>2544.71</v>
      </c>
      <c r="S30" s="30">
        <v>0</v>
      </c>
      <c r="T30" s="30">
        <v>0</v>
      </c>
      <c r="U30" s="30">
        <v>0</v>
      </c>
      <c r="V30" s="30">
        <v>0</v>
      </c>
      <c r="W30" s="30">
        <v>0</v>
      </c>
      <c r="X30" s="30">
        <v>0</v>
      </c>
      <c r="Y30" s="30">
        <v>0</v>
      </c>
      <c r="Z30" s="30">
        <v>0</v>
      </c>
      <c r="AA30" s="31">
        <v>0</v>
      </c>
    </row>
    <row r="31" spans="1:27" x14ac:dyDescent="0.25">
      <c r="A31" s="28" t="s">
        <v>887</v>
      </c>
      <c r="B31" s="29" t="s">
        <v>311</v>
      </c>
      <c r="C31" s="30">
        <v>183.19</v>
      </c>
      <c r="D31" s="30">
        <v>0</v>
      </c>
      <c r="E31" s="30">
        <v>0</v>
      </c>
      <c r="F31" s="30">
        <v>0</v>
      </c>
      <c r="G31" s="30">
        <v>0</v>
      </c>
      <c r="H31" s="30">
        <v>0</v>
      </c>
      <c r="I31" s="30">
        <v>0</v>
      </c>
      <c r="J31" s="30">
        <v>0</v>
      </c>
      <c r="K31" s="30">
        <v>0</v>
      </c>
      <c r="L31" s="30">
        <v>0</v>
      </c>
      <c r="M31" s="30">
        <v>0</v>
      </c>
      <c r="N31" s="30">
        <v>29.4</v>
      </c>
      <c r="O31" s="30">
        <v>0</v>
      </c>
      <c r="P31" s="30">
        <v>0</v>
      </c>
      <c r="Q31" s="30">
        <v>0</v>
      </c>
      <c r="R31" s="30">
        <v>0</v>
      </c>
      <c r="S31" s="30">
        <v>0</v>
      </c>
      <c r="T31" s="30">
        <v>0</v>
      </c>
      <c r="U31" s="30">
        <v>0</v>
      </c>
      <c r="V31" s="30">
        <v>0</v>
      </c>
      <c r="W31" s="30">
        <v>0</v>
      </c>
      <c r="X31" s="30">
        <v>0</v>
      </c>
      <c r="Y31" s="30">
        <v>0</v>
      </c>
      <c r="Z31" s="30">
        <v>0</v>
      </c>
      <c r="AA31" s="31">
        <v>0</v>
      </c>
    </row>
    <row r="32" spans="1:27" x14ac:dyDescent="0.25">
      <c r="A32" s="28" t="s">
        <v>886</v>
      </c>
      <c r="B32" s="29" t="s">
        <v>317</v>
      </c>
      <c r="C32" s="30">
        <v>29483.67</v>
      </c>
      <c r="D32" s="30">
        <v>911.74</v>
      </c>
      <c r="E32" s="30">
        <v>3760</v>
      </c>
      <c r="F32" s="30">
        <v>0</v>
      </c>
      <c r="G32" s="30">
        <v>197</v>
      </c>
      <c r="H32" s="30">
        <v>0</v>
      </c>
      <c r="I32" s="30">
        <v>97.08</v>
      </c>
      <c r="J32" s="30">
        <v>0</v>
      </c>
      <c r="K32" s="30">
        <v>58</v>
      </c>
      <c r="L32" s="30">
        <v>0</v>
      </c>
      <c r="M32" s="30">
        <v>0</v>
      </c>
      <c r="N32" s="30">
        <v>20192</v>
      </c>
      <c r="O32" s="30">
        <v>1278.19</v>
      </c>
      <c r="P32" s="30">
        <v>0</v>
      </c>
      <c r="Q32" s="30">
        <v>99</v>
      </c>
      <c r="R32" s="30">
        <v>911.74</v>
      </c>
      <c r="S32" s="30">
        <v>0</v>
      </c>
      <c r="T32" s="30">
        <v>0</v>
      </c>
      <c r="U32" s="30">
        <v>458.59</v>
      </c>
      <c r="V32" s="30">
        <v>0</v>
      </c>
      <c r="W32" s="30">
        <v>0</v>
      </c>
      <c r="X32" s="30">
        <v>0</v>
      </c>
      <c r="Y32" s="30">
        <v>0</v>
      </c>
      <c r="Z32" s="30">
        <v>0</v>
      </c>
      <c r="AA32" s="31">
        <v>0</v>
      </c>
    </row>
    <row r="33" spans="1:27" x14ac:dyDescent="0.25">
      <c r="A33" s="28" t="s">
        <v>885</v>
      </c>
      <c r="B33" s="29" t="s">
        <v>329</v>
      </c>
      <c r="C33" s="30">
        <v>1</v>
      </c>
      <c r="D33" s="30">
        <v>0</v>
      </c>
      <c r="E33" s="30">
        <v>0</v>
      </c>
      <c r="F33" s="30">
        <v>0</v>
      </c>
      <c r="G33" s="30">
        <v>0</v>
      </c>
      <c r="H33" s="30">
        <v>0</v>
      </c>
      <c r="I33" s="30">
        <v>0</v>
      </c>
      <c r="J33" s="30">
        <v>0</v>
      </c>
      <c r="K33" s="30">
        <v>0</v>
      </c>
      <c r="L33" s="30">
        <v>0</v>
      </c>
      <c r="M33" s="30">
        <v>0</v>
      </c>
      <c r="N33" s="30">
        <v>0</v>
      </c>
      <c r="O33" s="30">
        <v>0</v>
      </c>
      <c r="P33" s="30">
        <v>0</v>
      </c>
      <c r="Q33" s="30">
        <v>0</v>
      </c>
      <c r="R33" s="30">
        <v>0</v>
      </c>
      <c r="S33" s="30">
        <v>0</v>
      </c>
      <c r="T33" s="30">
        <v>0</v>
      </c>
      <c r="U33" s="30">
        <v>0</v>
      </c>
      <c r="V33" s="30">
        <v>0</v>
      </c>
      <c r="W33" s="30">
        <v>0</v>
      </c>
      <c r="X33" s="30">
        <v>0</v>
      </c>
      <c r="Y33" s="30">
        <v>0</v>
      </c>
      <c r="Z33" s="30">
        <v>0</v>
      </c>
      <c r="AA33" s="31">
        <v>0</v>
      </c>
    </row>
    <row r="34" spans="1:27" x14ac:dyDescent="0.25">
      <c r="A34" s="28" t="s">
        <v>884</v>
      </c>
      <c r="B34" s="29" t="s">
        <v>335</v>
      </c>
      <c r="C34" s="30">
        <v>44018.21</v>
      </c>
      <c r="D34" s="30">
        <v>0</v>
      </c>
      <c r="E34" s="30">
        <v>54581.69</v>
      </c>
      <c r="F34" s="30">
        <v>0</v>
      </c>
      <c r="G34" s="30">
        <v>16968.150000000001</v>
      </c>
      <c r="H34" s="30">
        <v>441.99</v>
      </c>
      <c r="I34" s="30">
        <v>3182.41</v>
      </c>
      <c r="J34" s="30">
        <v>0</v>
      </c>
      <c r="K34" s="30">
        <v>3255.21</v>
      </c>
      <c r="L34" s="30">
        <v>0</v>
      </c>
      <c r="M34" s="30">
        <v>0</v>
      </c>
      <c r="N34" s="30">
        <v>456.54</v>
      </c>
      <c r="O34" s="30">
        <v>0</v>
      </c>
      <c r="P34" s="30">
        <v>0</v>
      </c>
      <c r="Q34" s="30">
        <v>0</v>
      </c>
      <c r="R34" s="30">
        <v>0</v>
      </c>
      <c r="S34" s="30">
        <v>0</v>
      </c>
      <c r="T34" s="30">
        <v>0</v>
      </c>
      <c r="U34" s="30">
        <v>0</v>
      </c>
      <c r="V34" s="30">
        <v>0</v>
      </c>
      <c r="W34" s="30">
        <v>0</v>
      </c>
      <c r="X34" s="30">
        <v>0</v>
      </c>
      <c r="Y34" s="30">
        <v>0</v>
      </c>
      <c r="Z34" s="30">
        <v>0</v>
      </c>
      <c r="AA34" s="31">
        <v>0</v>
      </c>
    </row>
    <row r="35" spans="1:27" x14ac:dyDescent="0.25">
      <c r="A35" s="32" t="s">
        <v>883</v>
      </c>
      <c r="B35" s="33" t="s">
        <v>345</v>
      </c>
      <c r="C35" s="34">
        <v>5666288.71</v>
      </c>
      <c r="D35" s="34">
        <v>118808.65</v>
      </c>
      <c r="E35" s="34">
        <v>3545608.88</v>
      </c>
      <c r="F35" s="34">
        <v>25275.32</v>
      </c>
      <c r="G35" s="34">
        <v>2541626.0099999998</v>
      </c>
      <c r="H35" s="34">
        <v>108080.01</v>
      </c>
      <c r="I35" s="34">
        <v>173855.05</v>
      </c>
      <c r="J35" s="34">
        <v>0</v>
      </c>
      <c r="K35" s="34">
        <v>115771.98</v>
      </c>
      <c r="L35" s="34">
        <v>0</v>
      </c>
      <c r="M35" s="34">
        <v>32642.48</v>
      </c>
      <c r="N35" s="34">
        <v>980716.98</v>
      </c>
      <c r="O35" s="34">
        <v>1094659.68</v>
      </c>
      <c r="P35" s="34">
        <v>0</v>
      </c>
      <c r="Q35" s="34">
        <v>326986.43</v>
      </c>
      <c r="R35" s="34">
        <v>4464.26</v>
      </c>
      <c r="S35" s="34">
        <v>0</v>
      </c>
      <c r="T35" s="34">
        <v>0</v>
      </c>
      <c r="U35" s="34">
        <v>10078.290000000001</v>
      </c>
      <c r="V35" s="34">
        <v>4611</v>
      </c>
      <c r="W35" s="34">
        <v>0</v>
      </c>
      <c r="X35" s="34">
        <v>0</v>
      </c>
      <c r="Y35" s="34">
        <v>0</v>
      </c>
      <c r="Z35" s="34">
        <v>0</v>
      </c>
      <c r="AA35" s="35">
        <v>0</v>
      </c>
    </row>
  </sheetData>
  <mergeCells count="1">
    <mergeCell ref="A2:B3"/>
  </mergeCells>
  <pageMargins left="0.70866141732283472" right="0.70866141732283472" top="0.74803149606299213" bottom="0.74803149606299213" header="0.31496062992125984" footer="0.31496062992125984"/>
  <pageSetup paperSize="9" scale="81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A2517E-9258-4679-838C-D3127235E122}">
  <sheetPr>
    <outlinePr summaryBelow="0"/>
  </sheetPr>
  <dimension ref="A1:E40"/>
  <sheetViews>
    <sheetView zoomScaleNormal="100" workbookViewId="0">
      <pane ySplit="3" topLeftCell="A4" activePane="bottomLeft" state="frozen"/>
      <selection pane="bottomLeft" activeCell="C12" sqref="C12"/>
    </sheetView>
  </sheetViews>
  <sheetFormatPr defaultRowHeight="15" x14ac:dyDescent="0.25"/>
  <cols>
    <col min="1" max="1" width="36.85546875" style="21" customWidth="1"/>
    <col min="2" max="2" width="8.85546875" style="21" customWidth="1"/>
    <col min="3" max="5" width="16.42578125" style="22" bestFit="1" customWidth="1"/>
    <col min="6" max="16384" width="9.140625" style="21"/>
  </cols>
  <sheetData>
    <row r="1" spans="1:5" x14ac:dyDescent="0.25">
      <c r="A1" s="23" t="s">
        <v>1323</v>
      </c>
    </row>
    <row r="2" spans="1:5" ht="45" x14ac:dyDescent="0.25">
      <c r="A2" s="52"/>
      <c r="B2" s="53"/>
      <c r="C2" s="24" t="s">
        <v>1067</v>
      </c>
      <c r="D2" s="24" t="s">
        <v>1066</v>
      </c>
      <c r="E2" s="25" t="s">
        <v>1065</v>
      </c>
    </row>
    <row r="3" spans="1:5" x14ac:dyDescent="0.25">
      <c r="A3" s="54"/>
      <c r="B3" s="55"/>
      <c r="C3" s="26" t="s">
        <v>8</v>
      </c>
      <c r="D3" s="26" t="s">
        <v>9</v>
      </c>
      <c r="E3" s="27" t="s">
        <v>398</v>
      </c>
    </row>
    <row r="4" spans="1:5" x14ac:dyDescent="0.25">
      <c r="A4" s="28" t="s">
        <v>1064</v>
      </c>
      <c r="B4" s="29" t="s">
        <v>7</v>
      </c>
      <c r="C4" s="30">
        <v>141858</v>
      </c>
      <c r="D4" s="30">
        <v>1521097.38</v>
      </c>
      <c r="E4" s="31">
        <v>0</v>
      </c>
    </row>
    <row r="5" spans="1:5" x14ac:dyDescent="0.25">
      <c r="A5" s="28" t="s">
        <v>1063</v>
      </c>
      <c r="B5" s="29" t="s">
        <v>1062</v>
      </c>
      <c r="C5" s="30">
        <v>50336</v>
      </c>
      <c r="D5" s="30">
        <v>178743.39</v>
      </c>
      <c r="E5" s="31">
        <v>0</v>
      </c>
    </row>
    <row r="6" spans="1:5" x14ac:dyDescent="0.25">
      <c r="A6" s="28" t="s">
        <v>1061</v>
      </c>
      <c r="B6" s="29" t="s">
        <v>1060</v>
      </c>
      <c r="C6" s="30">
        <v>7083</v>
      </c>
      <c r="D6" s="30">
        <v>144881.82</v>
      </c>
      <c r="E6" s="31">
        <v>0</v>
      </c>
    </row>
    <row r="7" spans="1:5" x14ac:dyDescent="0.25">
      <c r="A7" s="28" t="s">
        <v>1059</v>
      </c>
      <c r="B7" s="29" t="s">
        <v>1058</v>
      </c>
      <c r="C7" s="30">
        <v>568</v>
      </c>
      <c r="D7" s="30">
        <v>23156.3</v>
      </c>
      <c r="E7" s="31">
        <v>0</v>
      </c>
    </row>
    <row r="8" spans="1:5" x14ac:dyDescent="0.25">
      <c r="A8" s="28" t="s">
        <v>1057</v>
      </c>
      <c r="B8" s="29" t="s">
        <v>1056</v>
      </c>
      <c r="C8" s="30">
        <v>19511</v>
      </c>
      <c r="D8" s="30">
        <v>289086.99</v>
      </c>
      <c r="E8" s="31">
        <v>0</v>
      </c>
    </row>
    <row r="9" spans="1:5" x14ac:dyDescent="0.25">
      <c r="A9" s="28" t="s">
        <v>1055</v>
      </c>
      <c r="B9" s="29" t="s">
        <v>1054</v>
      </c>
      <c r="C9" s="30">
        <v>77891</v>
      </c>
      <c r="D9" s="30">
        <v>443153.77</v>
      </c>
      <c r="E9" s="31">
        <v>0</v>
      </c>
    </row>
    <row r="10" spans="1:5" x14ac:dyDescent="0.25">
      <c r="A10" s="28" t="s">
        <v>1053</v>
      </c>
      <c r="B10" s="29" t="s">
        <v>1052</v>
      </c>
      <c r="C10" s="30">
        <v>9730</v>
      </c>
      <c r="D10" s="30">
        <v>73215.899999999994</v>
      </c>
      <c r="E10" s="31">
        <v>0</v>
      </c>
    </row>
    <row r="11" spans="1:5" x14ac:dyDescent="0.25">
      <c r="A11" s="28" t="s">
        <v>1051</v>
      </c>
      <c r="B11" s="29" t="s">
        <v>1050</v>
      </c>
      <c r="C11" s="30">
        <v>30083</v>
      </c>
      <c r="D11" s="30">
        <v>20540.66</v>
      </c>
      <c r="E11" s="31">
        <v>0</v>
      </c>
    </row>
    <row r="12" spans="1:5" x14ac:dyDescent="0.25">
      <c r="A12" s="28" t="s">
        <v>1049</v>
      </c>
      <c r="B12" s="29" t="s">
        <v>1048</v>
      </c>
      <c r="C12" s="30">
        <v>9921</v>
      </c>
      <c r="D12" s="30">
        <v>348318.55</v>
      </c>
      <c r="E12" s="31">
        <v>0</v>
      </c>
    </row>
    <row r="13" spans="1:5" x14ac:dyDescent="0.25">
      <c r="A13" s="28" t="s">
        <v>1047</v>
      </c>
      <c r="B13" s="29" t="s">
        <v>10</v>
      </c>
      <c r="C13" s="30">
        <v>101315</v>
      </c>
      <c r="D13" s="30">
        <v>1008230.64</v>
      </c>
      <c r="E13" s="31">
        <v>271443.55</v>
      </c>
    </row>
    <row r="14" spans="1:5" x14ac:dyDescent="0.25">
      <c r="A14" s="28" t="s">
        <v>1046</v>
      </c>
      <c r="B14" s="29" t="s">
        <v>877</v>
      </c>
      <c r="C14" s="30">
        <v>20843</v>
      </c>
      <c r="D14" s="30">
        <v>325224.96000000002</v>
      </c>
      <c r="E14" s="31">
        <v>77383.679999999993</v>
      </c>
    </row>
    <row r="15" spans="1:5" x14ac:dyDescent="0.25">
      <c r="A15" s="28" t="s">
        <v>1045</v>
      </c>
      <c r="B15" s="29" t="s">
        <v>1044</v>
      </c>
      <c r="C15" s="30">
        <v>5631</v>
      </c>
      <c r="D15" s="30">
        <v>3589.6</v>
      </c>
      <c r="E15" s="31">
        <v>1493.87</v>
      </c>
    </row>
    <row r="16" spans="1:5" x14ac:dyDescent="0.25">
      <c r="A16" s="28" t="s">
        <v>1043</v>
      </c>
      <c r="B16" s="29" t="s">
        <v>1042</v>
      </c>
      <c r="C16" s="30">
        <v>166</v>
      </c>
      <c r="D16" s="30">
        <v>2366</v>
      </c>
      <c r="E16" s="31">
        <v>355</v>
      </c>
    </row>
    <row r="17" spans="1:5" x14ac:dyDescent="0.25">
      <c r="A17" s="28" t="s">
        <v>1041</v>
      </c>
      <c r="B17" s="29" t="s">
        <v>918</v>
      </c>
      <c r="C17" s="30">
        <v>43434</v>
      </c>
      <c r="D17" s="30">
        <v>205486.91</v>
      </c>
      <c r="E17" s="31">
        <v>23121.85</v>
      </c>
    </row>
    <row r="18" spans="1:5" x14ac:dyDescent="0.25">
      <c r="A18" s="28" t="s">
        <v>1040</v>
      </c>
      <c r="B18" s="29" t="s">
        <v>1039</v>
      </c>
      <c r="C18" s="30">
        <v>29532</v>
      </c>
      <c r="D18" s="30">
        <v>22435.05</v>
      </c>
      <c r="E18" s="31">
        <v>5389.5</v>
      </c>
    </row>
    <row r="19" spans="1:5" x14ac:dyDescent="0.25">
      <c r="A19" s="28" t="s">
        <v>1038</v>
      </c>
      <c r="B19" s="29" t="s">
        <v>1037</v>
      </c>
      <c r="C19" s="30">
        <v>221</v>
      </c>
      <c r="D19" s="30">
        <v>6552.8</v>
      </c>
      <c r="E19" s="31">
        <v>795.9</v>
      </c>
    </row>
    <row r="20" spans="1:5" x14ac:dyDescent="0.25">
      <c r="A20" s="28" t="s">
        <v>1036</v>
      </c>
      <c r="B20" s="29" t="s">
        <v>1035</v>
      </c>
      <c r="C20" s="30">
        <v>12850</v>
      </c>
      <c r="D20" s="30">
        <v>90795.85</v>
      </c>
      <c r="E20" s="31">
        <v>12827.76</v>
      </c>
    </row>
    <row r="21" spans="1:5" x14ac:dyDescent="0.25">
      <c r="A21" s="28" t="s">
        <v>1034</v>
      </c>
      <c r="B21" s="29" t="s">
        <v>1033</v>
      </c>
      <c r="C21" s="30">
        <v>422</v>
      </c>
      <c r="D21" s="30">
        <v>3688.71</v>
      </c>
      <c r="E21" s="31">
        <v>463.7</v>
      </c>
    </row>
    <row r="22" spans="1:5" x14ac:dyDescent="0.25">
      <c r="A22" s="28" t="s">
        <v>1032</v>
      </c>
      <c r="B22" s="29" t="s">
        <v>1031</v>
      </c>
      <c r="C22" s="30">
        <v>3909</v>
      </c>
      <c r="D22" s="30">
        <v>17609.36</v>
      </c>
      <c r="E22" s="31">
        <v>326.36</v>
      </c>
    </row>
    <row r="23" spans="1:5" x14ac:dyDescent="0.25">
      <c r="A23" s="28" t="s">
        <v>1030</v>
      </c>
      <c r="B23" s="29" t="s">
        <v>1029</v>
      </c>
      <c r="C23" s="30">
        <v>3017</v>
      </c>
      <c r="D23" s="30">
        <v>64405.14</v>
      </c>
      <c r="E23" s="31">
        <v>3318.63</v>
      </c>
    </row>
    <row r="24" spans="1:5" x14ac:dyDescent="0.25">
      <c r="A24" s="28" t="s">
        <v>1028</v>
      </c>
      <c r="B24" s="29" t="s">
        <v>1027</v>
      </c>
      <c r="C24" s="30">
        <v>57840</v>
      </c>
      <c r="D24" s="30">
        <v>421210.14</v>
      </c>
      <c r="E24" s="31">
        <v>78410.990000000005</v>
      </c>
    </row>
    <row r="25" spans="1:5" x14ac:dyDescent="0.25">
      <c r="A25" s="28" t="s">
        <v>1026</v>
      </c>
      <c r="B25" s="29" t="s">
        <v>1025</v>
      </c>
      <c r="C25" s="30">
        <v>27888</v>
      </c>
      <c r="D25" s="30">
        <v>19338.18</v>
      </c>
      <c r="E25" s="31">
        <v>3558.35</v>
      </c>
    </row>
    <row r="26" spans="1:5" x14ac:dyDescent="0.25">
      <c r="A26" s="28" t="s">
        <v>1024</v>
      </c>
      <c r="B26" s="29" t="s">
        <v>1023</v>
      </c>
      <c r="C26" s="30">
        <v>2202</v>
      </c>
      <c r="D26" s="30">
        <v>54027.48</v>
      </c>
      <c r="E26" s="31">
        <v>8426.2000000000007</v>
      </c>
    </row>
    <row r="27" spans="1:5" x14ac:dyDescent="0.25">
      <c r="A27" s="28" t="s">
        <v>1022</v>
      </c>
      <c r="B27" s="29" t="s">
        <v>1021</v>
      </c>
      <c r="C27" s="30">
        <v>36</v>
      </c>
      <c r="D27" s="30">
        <v>663.89</v>
      </c>
      <c r="E27" s="31">
        <v>429.09</v>
      </c>
    </row>
    <row r="28" spans="1:5" x14ac:dyDescent="0.25">
      <c r="A28" s="28" t="s">
        <v>1020</v>
      </c>
      <c r="B28" s="29" t="s">
        <v>1019</v>
      </c>
      <c r="C28" s="30">
        <v>3030</v>
      </c>
      <c r="D28" s="30">
        <v>44446.6</v>
      </c>
      <c r="E28" s="31">
        <v>9812.27</v>
      </c>
    </row>
    <row r="29" spans="1:5" x14ac:dyDescent="0.25">
      <c r="A29" s="28" t="s">
        <v>1018</v>
      </c>
      <c r="B29" s="29" t="s">
        <v>1017</v>
      </c>
      <c r="C29" s="30">
        <v>44387</v>
      </c>
      <c r="D29" s="30">
        <v>279304.40999999997</v>
      </c>
      <c r="E29" s="31">
        <v>51818.78</v>
      </c>
    </row>
    <row r="30" spans="1:5" x14ac:dyDescent="0.25">
      <c r="A30" s="28" t="s">
        <v>1016</v>
      </c>
      <c r="B30" s="29" t="s">
        <v>1015</v>
      </c>
      <c r="C30" s="30">
        <v>1185</v>
      </c>
      <c r="D30" s="30">
        <v>6739.69</v>
      </c>
      <c r="E30" s="31">
        <v>1278.3699999999999</v>
      </c>
    </row>
    <row r="31" spans="1:5" x14ac:dyDescent="0.25">
      <c r="A31" s="28" t="s">
        <v>1014</v>
      </c>
      <c r="B31" s="29" t="s">
        <v>1013</v>
      </c>
      <c r="C31" s="30">
        <v>8335</v>
      </c>
      <c r="D31" s="30">
        <v>6458.12</v>
      </c>
      <c r="E31" s="31">
        <v>1062.52</v>
      </c>
    </row>
    <row r="32" spans="1:5" x14ac:dyDescent="0.25">
      <c r="A32" s="28" t="s">
        <v>1012</v>
      </c>
      <c r="B32" s="29" t="s">
        <v>1011</v>
      </c>
      <c r="C32" s="30">
        <v>332</v>
      </c>
      <c r="D32" s="30">
        <v>10231.77</v>
      </c>
      <c r="E32" s="31">
        <v>2025.41</v>
      </c>
    </row>
    <row r="33" spans="1:5" ht="18.75" customHeight="1" x14ac:dyDescent="0.25">
      <c r="A33" s="28" t="s">
        <v>1010</v>
      </c>
      <c r="B33" s="29" t="s">
        <v>1009</v>
      </c>
      <c r="C33" s="30">
        <v>4507</v>
      </c>
      <c r="D33" s="30">
        <v>9332.83</v>
      </c>
      <c r="E33" s="31">
        <v>2055.52</v>
      </c>
    </row>
    <row r="34" spans="1:5" x14ac:dyDescent="0.25">
      <c r="A34" s="28" t="s">
        <v>1008</v>
      </c>
      <c r="B34" s="29" t="s">
        <v>1007</v>
      </c>
      <c r="C34" s="30">
        <v>3072</v>
      </c>
      <c r="D34" s="30">
        <v>291.45</v>
      </c>
      <c r="E34" s="31">
        <v>26</v>
      </c>
    </row>
    <row r="35" spans="1:5" x14ac:dyDescent="0.25">
      <c r="A35" s="28" t="s">
        <v>1006</v>
      </c>
      <c r="B35" s="29" t="s">
        <v>1005</v>
      </c>
      <c r="C35" s="30">
        <v>163</v>
      </c>
      <c r="D35" s="30">
        <v>4032</v>
      </c>
      <c r="E35" s="31">
        <v>1059</v>
      </c>
    </row>
    <row r="36" spans="1:5" x14ac:dyDescent="0.25">
      <c r="A36" s="28" t="s">
        <v>1004</v>
      </c>
      <c r="B36" s="29" t="s">
        <v>1003</v>
      </c>
      <c r="C36" s="30">
        <v>0</v>
      </c>
      <c r="D36" s="30">
        <v>0</v>
      </c>
      <c r="E36" s="31">
        <v>0</v>
      </c>
    </row>
    <row r="37" spans="1:5" x14ac:dyDescent="0.25">
      <c r="A37" s="28" t="s">
        <v>1002</v>
      </c>
      <c r="B37" s="29" t="s">
        <v>1001</v>
      </c>
      <c r="C37" s="30">
        <v>778</v>
      </c>
      <c r="D37" s="30">
        <v>1454.77</v>
      </c>
      <c r="E37" s="31">
        <v>400.52</v>
      </c>
    </row>
    <row r="38" spans="1:5" x14ac:dyDescent="0.25">
      <c r="A38" s="28" t="s">
        <v>1000</v>
      </c>
      <c r="B38" s="29" t="s">
        <v>999</v>
      </c>
      <c r="C38" s="30">
        <v>3052</v>
      </c>
      <c r="D38" s="30">
        <v>1442.61</v>
      </c>
      <c r="E38" s="31">
        <v>0</v>
      </c>
    </row>
    <row r="39" spans="1:5" x14ac:dyDescent="0.25">
      <c r="A39" s="28" t="s">
        <v>998</v>
      </c>
      <c r="B39" s="29" t="s">
        <v>997</v>
      </c>
      <c r="C39" s="30">
        <v>352</v>
      </c>
      <c r="D39" s="30">
        <v>2112</v>
      </c>
      <c r="E39" s="31">
        <v>570</v>
      </c>
    </row>
    <row r="40" spans="1:5" x14ac:dyDescent="0.25">
      <c r="A40" s="32" t="s">
        <v>883</v>
      </c>
      <c r="B40" s="33" t="s">
        <v>345</v>
      </c>
      <c r="C40" s="34">
        <v>375594</v>
      </c>
      <c r="D40" s="34">
        <v>3496538.46</v>
      </c>
      <c r="E40" s="35">
        <v>454264.46</v>
      </c>
    </row>
  </sheetData>
  <mergeCells count="1">
    <mergeCell ref="A2:B3"/>
  </mergeCells>
  <pageMargins left="0.70866141732283472" right="0.70866141732283472" top="0.74803149606299213" bottom="0.74803149606299213" header="0.31496062992125984" footer="0.31496062992125984"/>
  <pageSetup paperSize="9" scale="91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C45F9D-F936-461C-97B6-01E7D87EF4EF}">
  <sheetPr>
    <outlinePr summaryBelow="0"/>
  </sheetPr>
  <dimension ref="A1:L43"/>
  <sheetViews>
    <sheetView zoomScaleNormal="100" workbookViewId="0">
      <pane ySplit="3" topLeftCell="A4" activePane="bottomLeft" state="frozen"/>
      <selection pane="bottomLeft" activeCell="A2" sqref="A2:B3"/>
    </sheetView>
  </sheetViews>
  <sheetFormatPr defaultRowHeight="15" x14ac:dyDescent="0.25"/>
  <cols>
    <col min="1" max="1" width="57.85546875" style="21" customWidth="1"/>
    <col min="2" max="2" width="12.85546875" style="21" customWidth="1"/>
    <col min="3" max="12" width="16.42578125" style="22" bestFit="1" customWidth="1"/>
    <col min="13" max="16384" width="9.140625" style="21"/>
  </cols>
  <sheetData>
    <row r="1" spans="1:12" x14ac:dyDescent="0.25">
      <c r="A1" s="23" t="s">
        <v>1322</v>
      </c>
    </row>
    <row r="2" spans="1:12" ht="90" x14ac:dyDescent="0.25">
      <c r="A2" s="52"/>
      <c r="B2" s="53"/>
      <c r="C2" s="24" t="s">
        <v>423</v>
      </c>
      <c r="D2" s="24" t="s">
        <v>422</v>
      </c>
      <c r="E2" s="24" t="s">
        <v>1152</v>
      </c>
      <c r="F2" s="24" t="s">
        <v>416</v>
      </c>
      <c r="G2" s="24" t="s">
        <v>415</v>
      </c>
      <c r="H2" s="24" t="s">
        <v>1151</v>
      </c>
      <c r="I2" s="24" t="s">
        <v>879</v>
      </c>
      <c r="J2" s="24" t="s">
        <v>1150</v>
      </c>
      <c r="K2" s="24" t="s">
        <v>1149</v>
      </c>
      <c r="L2" s="25" t="s">
        <v>1148</v>
      </c>
    </row>
    <row r="3" spans="1:12" x14ac:dyDescent="0.25">
      <c r="A3" s="54"/>
      <c r="B3" s="55"/>
      <c r="C3" s="26" t="s">
        <v>7</v>
      </c>
      <c r="D3" s="26" t="s">
        <v>8</v>
      </c>
      <c r="E3" s="26" t="s">
        <v>9</v>
      </c>
      <c r="F3" s="26" t="s">
        <v>10</v>
      </c>
      <c r="G3" s="26" t="s">
        <v>11</v>
      </c>
      <c r="H3" s="26" t="s">
        <v>12</v>
      </c>
      <c r="I3" s="26" t="s">
        <v>877</v>
      </c>
      <c r="J3" s="26" t="s">
        <v>876</v>
      </c>
      <c r="K3" s="26" t="s">
        <v>934</v>
      </c>
      <c r="L3" s="27" t="s">
        <v>930</v>
      </c>
    </row>
    <row r="4" spans="1:12" x14ac:dyDescent="0.25">
      <c r="A4" s="28" t="s">
        <v>1147</v>
      </c>
      <c r="B4" s="29" t="s">
        <v>1146</v>
      </c>
      <c r="C4" s="30">
        <v>11081</v>
      </c>
      <c r="D4" s="30">
        <v>19975.099999999999</v>
      </c>
      <c r="E4" s="30">
        <v>454.04</v>
      </c>
      <c r="F4" s="30">
        <v>5</v>
      </c>
      <c r="G4" s="30">
        <v>1971.13</v>
      </c>
      <c r="H4" s="30">
        <v>177.5</v>
      </c>
      <c r="I4" s="30">
        <v>9</v>
      </c>
      <c r="J4" s="30">
        <v>13424.25</v>
      </c>
      <c r="K4" s="30">
        <v>0</v>
      </c>
      <c r="L4" s="31">
        <v>85477469.439999998</v>
      </c>
    </row>
    <row r="5" spans="1:12" x14ac:dyDescent="0.25">
      <c r="A5" s="28" t="s">
        <v>1145</v>
      </c>
      <c r="B5" s="29" t="s">
        <v>1144</v>
      </c>
      <c r="C5" s="30">
        <v>33452</v>
      </c>
      <c r="D5" s="30">
        <v>135244.1</v>
      </c>
      <c r="E5" s="30">
        <v>61382.21</v>
      </c>
      <c r="F5" s="30">
        <v>37</v>
      </c>
      <c r="G5" s="30">
        <v>6917.99</v>
      </c>
      <c r="H5" s="30">
        <v>443.81</v>
      </c>
      <c r="I5" s="30">
        <v>83</v>
      </c>
      <c r="J5" s="30">
        <v>181964.07</v>
      </c>
      <c r="K5" s="30">
        <v>102774.04</v>
      </c>
      <c r="L5" s="31">
        <v>1094744071.75</v>
      </c>
    </row>
    <row r="6" spans="1:12" x14ac:dyDescent="0.25">
      <c r="A6" s="28" t="s">
        <v>1143</v>
      </c>
      <c r="B6" s="29" t="s">
        <v>1142</v>
      </c>
      <c r="C6" s="30">
        <v>26272</v>
      </c>
      <c r="D6" s="30">
        <v>20102.7</v>
      </c>
      <c r="E6" s="30">
        <v>2729.43</v>
      </c>
      <c r="F6" s="30">
        <v>27</v>
      </c>
      <c r="G6" s="30">
        <v>5087.4799999999996</v>
      </c>
      <c r="H6" s="30">
        <v>13</v>
      </c>
      <c r="I6" s="30">
        <v>32</v>
      </c>
      <c r="J6" s="30">
        <v>15955</v>
      </c>
      <c r="K6" s="30">
        <v>378</v>
      </c>
      <c r="L6" s="31">
        <v>195156339.19999999</v>
      </c>
    </row>
    <row r="7" spans="1:12" x14ac:dyDescent="0.25">
      <c r="A7" s="28" t="s">
        <v>1141</v>
      </c>
      <c r="B7" s="29" t="s">
        <v>1140</v>
      </c>
      <c r="C7" s="30">
        <v>321</v>
      </c>
      <c r="D7" s="30">
        <v>7672.19</v>
      </c>
      <c r="E7" s="30">
        <v>4.3499999999999996</v>
      </c>
      <c r="F7" s="30">
        <v>0</v>
      </c>
      <c r="G7" s="30">
        <v>0</v>
      </c>
      <c r="H7" s="30">
        <v>0</v>
      </c>
      <c r="I7" s="30">
        <v>0</v>
      </c>
      <c r="J7" s="30">
        <v>0</v>
      </c>
      <c r="K7" s="30">
        <v>0</v>
      </c>
      <c r="L7" s="31">
        <v>252228.24</v>
      </c>
    </row>
    <row r="8" spans="1:12" x14ac:dyDescent="0.25">
      <c r="A8" s="28" t="s">
        <v>1139</v>
      </c>
      <c r="B8" s="29" t="s">
        <v>1138</v>
      </c>
      <c r="C8" s="30">
        <v>25951</v>
      </c>
      <c r="D8" s="30">
        <v>12430.51</v>
      </c>
      <c r="E8" s="30">
        <v>2725.08</v>
      </c>
      <c r="F8" s="30">
        <v>27</v>
      </c>
      <c r="G8" s="30">
        <v>5087.4799999999996</v>
      </c>
      <c r="H8" s="30">
        <v>13</v>
      </c>
      <c r="I8" s="30">
        <v>32</v>
      </c>
      <c r="J8" s="30">
        <v>15955</v>
      </c>
      <c r="K8" s="30">
        <v>378</v>
      </c>
      <c r="L8" s="31">
        <v>194904110.96000001</v>
      </c>
    </row>
    <row r="9" spans="1:12" x14ac:dyDescent="0.25">
      <c r="A9" s="28" t="s">
        <v>1137</v>
      </c>
      <c r="B9" s="29" t="s">
        <v>1136</v>
      </c>
      <c r="C9" s="30">
        <v>7056</v>
      </c>
      <c r="D9" s="30">
        <v>113378.4</v>
      </c>
      <c r="E9" s="30">
        <v>57811.37</v>
      </c>
      <c r="F9" s="30">
        <v>9</v>
      </c>
      <c r="G9" s="30">
        <v>1570.51</v>
      </c>
      <c r="H9" s="30">
        <v>189.81</v>
      </c>
      <c r="I9" s="30">
        <v>50</v>
      </c>
      <c r="J9" s="30">
        <v>165220.07</v>
      </c>
      <c r="K9" s="30">
        <v>101637.04</v>
      </c>
      <c r="L9" s="31">
        <v>862953154.55000007</v>
      </c>
    </row>
    <row r="10" spans="1:12" x14ac:dyDescent="0.25">
      <c r="A10" s="28" t="s">
        <v>1135</v>
      </c>
      <c r="B10" s="29" t="s">
        <v>1134</v>
      </c>
      <c r="C10" s="30">
        <v>7</v>
      </c>
      <c r="D10" s="30">
        <v>64.040000000000006</v>
      </c>
      <c r="E10" s="30">
        <v>1.1599999999999999</v>
      </c>
      <c r="F10" s="30">
        <v>0</v>
      </c>
      <c r="G10" s="30">
        <v>0</v>
      </c>
      <c r="H10" s="30">
        <v>0</v>
      </c>
      <c r="I10" s="30">
        <v>0</v>
      </c>
      <c r="J10" s="30">
        <v>0</v>
      </c>
      <c r="K10" s="30">
        <v>0</v>
      </c>
      <c r="L10" s="31">
        <v>5528.36</v>
      </c>
    </row>
    <row r="11" spans="1:12" x14ac:dyDescent="0.25">
      <c r="A11" s="28" t="s">
        <v>1133</v>
      </c>
      <c r="B11" s="29" t="s">
        <v>1132</v>
      </c>
      <c r="C11" s="30">
        <v>7049</v>
      </c>
      <c r="D11" s="30">
        <v>113314.36</v>
      </c>
      <c r="E11" s="30">
        <v>57810.21</v>
      </c>
      <c r="F11" s="30">
        <v>9</v>
      </c>
      <c r="G11" s="30">
        <v>1570.51</v>
      </c>
      <c r="H11" s="30">
        <v>189.81</v>
      </c>
      <c r="I11" s="30">
        <v>50</v>
      </c>
      <c r="J11" s="30">
        <v>165220.07</v>
      </c>
      <c r="K11" s="30">
        <v>101637.04</v>
      </c>
      <c r="L11" s="31">
        <v>862947626.19000006</v>
      </c>
    </row>
    <row r="12" spans="1:12" x14ac:dyDescent="0.25">
      <c r="A12" s="28" t="s">
        <v>1131</v>
      </c>
      <c r="B12" s="29" t="s">
        <v>1130</v>
      </c>
      <c r="C12" s="30">
        <v>124</v>
      </c>
      <c r="D12" s="30">
        <v>1763</v>
      </c>
      <c r="E12" s="30">
        <v>841.41</v>
      </c>
      <c r="F12" s="30">
        <v>1</v>
      </c>
      <c r="G12" s="30">
        <v>260</v>
      </c>
      <c r="H12" s="30">
        <v>241</v>
      </c>
      <c r="I12" s="30">
        <v>1</v>
      </c>
      <c r="J12" s="30">
        <v>789</v>
      </c>
      <c r="K12" s="30">
        <v>759</v>
      </c>
      <c r="L12" s="31">
        <v>36634578</v>
      </c>
    </row>
    <row r="13" spans="1:12" s="41" customFormat="1" x14ac:dyDescent="0.25">
      <c r="A13" s="37" t="s">
        <v>1129</v>
      </c>
      <c r="B13" s="38" t="s">
        <v>1128</v>
      </c>
      <c r="C13" s="39">
        <v>44570</v>
      </c>
      <c r="D13" s="39">
        <v>155219.20000000001</v>
      </c>
      <c r="E13" s="39">
        <v>61836.25</v>
      </c>
      <c r="F13" s="39">
        <v>42</v>
      </c>
      <c r="G13" s="39">
        <v>8889.1200000000008</v>
      </c>
      <c r="H13" s="39">
        <v>621.30999999999995</v>
      </c>
      <c r="I13" s="39">
        <v>92</v>
      </c>
      <c r="J13" s="39">
        <v>195388.32</v>
      </c>
      <c r="K13" s="39">
        <v>102774.04</v>
      </c>
      <c r="L13" s="40">
        <v>1180221541.1900001</v>
      </c>
    </row>
    <row r="14" spans="1:12" x14ac:dyDescent="0.25">
      <c r="A14" s="28" t="s">
        <v>1127</v>
      </c>
      <c r="B14" s="29" t="s">
        <v>1126</v>
      </c>
      <c r="C14" s="30">
        <v>0</v>
      </c>
      <c r="D14" s="30">
        <v>0</v>
      </c>
      <c r="E14" s="30">
        <v>0</v>
      </c>
      <c r="F14" s="30">
        <v>0</v>
      </c>
      <c r="G14" s="30">
        <v>0</v>
      </c>
      <c r="H14" s="30">
        <v>0</v>
      </c>
      <c r="I14" s="30">
        <v>0</v>
      </c>
      <c r="J14" s="30">
        <v>0</v>
      </c>
      <c r="K14" s="30">
        <v>0</v>
      </c>
      <c r="L14" s="31">
        <v>0</v>
      </c>
    </row>
    <row r="15" spans="1:12" x14ac:dyDescent="0.25">
      <c r="A15" s="28" t="s">
        <v>1125</v>
      </c>
      <c r="B15" s="29" t="s">
        <v>1124</v>
      </c>
      <c r="C15" s="30">
        <v>1559</v>
      </c>
      <c r="D15" s="30">
        <v>40661.050000000003</v>
      </c>
      <c r="E15" s="30">
        <v>16974.830000000002</v>
      </c>
      <c r="F15" s="30">
        <v>0</v>
      </c>
      <c r="G15" s="30">
        <v>0</v>
      </c>
      <c r="H15" s="30">
        <v>0</v>
      </c>
      <c r="I15" s="30">
        <v>0</v>
      </c>
      <c r="J15" s="30">
        <v>0</v>
      </c>
      <c r="K15" s="30">
        <v>0</v>
      </c>
      <c r="L15" s="31">
        <v>244735409.27000001</v>
      </c>
    </row>
    <row r="16" spans="1:12" x14ac:dyDescent="0.25">
      <c r="A16" s="28" t="s">
        <v>1123</v>
      </c>
      <c r="B16" s="29" t="s">
        <v>1122</v>
      </c>
      <c r="C16" s="30">
        <v>1160</v>
      </c>
      <c r="D16" s="30">
        <v>2422.44</v>
      </c>
      <c r="E16" s="30">
        <v>1298.23</v>
      </c>
      <c r="F16" s="30">
        <v>0</v>
      </c>
      <c r="G16" s="30">
        <v>0</v>
      </c>
      <c r="H16" s="30">
        <v>0</v>
      </c>
      <c r="I16" s="30">
        <v>0</v>
      </c>
      <c r="J16" s="30">
        <v>0</v>
      </c>
      <c r="K16" s="30">
        <v>0</v>
      </c>
      <c r="L16" s="31">
        <v>5309622.47</v>
      </c>
    </row>
    <row r="17" spans="1:12" x14ac:dyDescent="0.25">
      <c r="A17" s="28" t="s">
        <v>1121</v>
      </c>
      <c r="B17" s="29" t="s">
        <v>1120</v>
      </c>
      <c r="C17" s="30">
        <v>0</v>
      </c>
      <c r="D17" s="30">
        <v>0</v>
      </c>
      <c r="E17" s="30">
        <v>0</v>
      </c>
      <c r="F17" s="30">
        <v>0</v>
      </c>
      <c r="G17" s="30">
        <v>0</v>
      </c>
      <c r="H17" s="30">
        <v>0</v>
      </c>
      <c r="I17" s="30">
        <v>0</v>
      </c>
      <c r="J17" s="30">
        <v>0</v>
      </c>
      <c r="K17" s="30">
        <v>0</v>
      </c>
      <c r="L17" s="31">
        <v>0</v>
      </c>
    </row>
    <row r="18" spans="1:12" x14ac:dyDescent="0.25">
      <c r="A18" s="28" t="s">
        <v>1119</v>
      </c>
      <c r="B18" s="29" t="s">
        <v>1118</v>
      </c>
      <c r="C18" s="30">
        <v>1160</v>
      </c>
      <c r="D18" s="30">
        <v>2422.44</v>
      </c>
      <c r="E18" s="30">
        <v>1298.23</v>
      </c>
      <c r="F18" s="30">
        <v>0</v>
      </c>
      <c r="G18" s="30">
        <v>0</v>
      </c>
      <c r="H18" s="30">
        <v>0</v>
      </c>
      <c r="I18" s="30">
        <v>0</v>
      </c>
      <c r="J18" s="30">
        <v>0</v>
      </c>
      <c r="K18" s="30">
        <v>0</v>
      </c>
      <c r="L18" s="31">
        <v>5309622.47</v>
      </c>
    </row>
    <row r="19" spans="1:12" x14ac:dyDescent="0.25">
      <c r="A19" s="28" t="s">
        <v>1117</v>
      </c>
      <c r="B19" s="29" t="s">
        <v>1116</v>
      </c>
      <c r="C19" s="30">
        <v>392</v>
      </c>
      <c r="D19" s="30">
        <v>37789.61</v>
      </c>
      <c r="E19" s="30">
        <v>15408.76</v>
      </c>
      <c r="F19" s="30">
        <v>0</v>
      </c>
      <c r="G19" s="30">
        <v>0</v>
      </c>
      <c r="H19" s="30">
        <v>0</v>
      </c>
      <c r="I19" s="30">
        <v>0</v>
      </c>
      <c r="J19" s="30">
        <v>0</v>
      </c>
      <c r="K19" s="30">
        <v>0</v>
      </c>
      <c r="L19" s="31">
        <v>236920007.80000001</v>
      </c>
    </row>
    <row r="20" spans="1:12" x14ac:dyDescent="0.25">
      <c r="A20" s="28" t="s">
        <v>1115</v>
      </c>
      <c r="B20" s="29" t="s">
        <v>1114</v>
      </c>
      <c r="C20" s="30">
        <v>0</v>
      </c>
      <c r="D20" s="30">
        <v>0</v>
      </c>
      <c r="E20" s="30">
        <v>0</v>
      </c>
      <c r="F20" s="30">
        <v>0</v>
      </c>
      <c r="G20" s="30">
        <v>0</v>
      </c>
      <c r="H20" s="30">
        <v>0</v>
      </c>
      <c r="I20" s="30">
        <v>0</v>
      </c>
      <c r="J20" s="30">
        <v>0</v>
      </c>
      <c r="K20" s="30">
        <v>0</v>
      </c>
      <c r="L20" s="31">
        <v>0</v>
      </c>
    </row>
    <row r="21" spans="1:12" x14ac:dyDescent="0.25">
      <c r="A21" s="28" t="s">
        <v>1113</v>
      </c>
      <c r="B21" s="29" t="s">
        <v>1112</v>
      </c>
      <c r="C21" s="30">
        <v>392</v>
      </c>
      <c r="D21" s="30">
        <v>37789.61</v>
      </c>
      <c r="E21" s="30">
        <v>15408.76</v>
      </c>
      <c r="F21" s="30">
        <v>0</v>
      </c>
      <c r="G21" s="30">
        <v>0</v>
      </c>
      <c r="H21" s="30">
        <v>0</v>
      </c>
      <c r="I21" s="30">
        <v>0</v>
      </c>
      <c r="J21" s="30">
        <v>0</v>
      </c>
      <c r="K21" s="30">
        <v>0</v>
      </c>
      <c r="L21" s="31">
        <v>236920007.80000001</v>
      </c>
    </row>
    <row r="22" spans="1:12" x14ac:dyDescent="0.25">
      <c r="A22" s="28" t="s">
        <v>1111</v>
      </c>
      <c r="B22" s="29" t="s">
        <v>1110</v>
      </c>
      <c r="C22" s="30">
        <v>7</v>
      </c>
      <c r="D22" s="30">
        <v>449</v>
      </c>
      <c r="E22" s="30">
        <v>267.83999999999997</v>
      </c>
      <c r="F22" s="30">
        <v>0</v>
      </c>
      <c r="G22" s="30">
        <v>0</v>
      </c>
      <c r="H22" s="30">
        <v>0</v>
      </c>
      <c r="I22" s="30">
        <v>0</v>
      </c>
      <c r="J22" s="30">
        <v>0</v>
      </c>
      <c r="K22" s="30">
        <v>0</v>
      </c>
      <c r="L22" s="31">
        <v>2505779</v>
      </c>
    </row>
    <row r="23" spans="1:12" s="41" customFormat="1" x14ac:dyDescent="0.25">
      <c r="A23" s="37" t="s">
        <v>1109</v>
      </c>
      <c r="B23" s="38" t="s">
        <v>1108</v>
      </c>
      <c r="C23" s="39">
        <v>1807</v>
      </c>
      <c r="D23" s="39">
        <v>40661.050000000003</v>
      </c>
      <c r="E23" s="39">
        <v>16974.830000000002</v>
      </c>
      <c r="F23" s="39">
        <v>0</v>
      </c>
      <c r="G23" s="39">
        <v>0</v>
      </c>
      <c r="H23" s="39">
        <v>0</v>
      </c>
      <c r="I23" s="39">
        <v>0</v>
      </c>
      <c r="J23" s="39">
        <v>0</v>
      </c>
      <c r="K23" s="39">
        <v>0</v>
      </c>
      <c r="L23" s="40">
        <v>244735409.27000001</v>
      </c>
    </row>
    <row r="24" spans="1:12" x14ac:dyDescent="0.25">
      <c r="A24" s="28" t="s">
        <v>1107</v>
      </c>
      <c r="B24" s="29" t="s">
        <v>1106</v>
      </c>
      <c r="C24" s="30">
        <v>10898</v>
      </c>
      <c r="D24" s="30">
        <v>5580.65</v>
      </c>
      <c r="E24" s="30">
        <v>567.01</v>
      </c>
      <c r="F24" s="30">
        <v>0</v>
      </c>
      <c r="G24" s="30">
        <v>0</v>
      </c>
      <c r="H24" s="30">
        <v>0</v>
      </c>
      <c r="I24" s="30">
        <v>6</v>
      </c>
      <c r="J24" s="30">
        <v>218</v>
      </c>
      <c r="K24" s="30">
        <v>0</v>
      </c>
      <c r="L24" s="31">
        <v>85088619.439999998</v>
      </c>
    </row>
    <row r="25" spans="1:12" x14ac:dyDescent="0.25">
      <c r="A25" s="28" t="s">
        <v>1105</v>
      </c>
      <c r="B25" s="29" t="s">
        <v>1104</v>
      </c>
      <c r="C25" s="30">
        <v>6546</v>
      </c>
      <c r="D25" s="30">
        <v>41094.22</v>
      </c>
      <c r="E25" s="30">
        <v>9696.6200000000008</v>
      </c>
      <c r="F25" s="30">
        <v>7</v>
      </c>
      <c r="G25" s="30">
        <v>2731</v>
      </c>
      <c r="H25" s="30">
        <v>2716</v>
      </c>
      <c r="I25" s="30">
        <v>13</v>
      </c>
      <c r="J25" s="30">
        <v>7440.4</v>
      </c>
      <c r="K25" s="30">
        <v>6873.27</v>
      </c>
      <c r="L25" s="31">
        <v>188135595.19</v>
      </c>
    </row>
    <row r="26" spans="1:12" x14ac:dyDescent="0.25">
      <c r="A26" s="28" t="s">
        <v>1103</v>
      </c>
      <c r="B26" s="29" t="s">
        <v>1102</v>
      </c>
      <c r="C26" s="30">
        <v>5479</v>
      </c>
      <c r="D26" s="30">
        <v>10845.56</v>
      </c>
      <c r="E26" s="30">
        <v>2191.7199999999998</v>
      </c>
      <c r="F26" s="30">
        <v>4</v>
      </c>
      <c r="G26" s="30">
        <v>18</v>
      </c>
      <c r="H26" s="30">
        <v>3</v>
      </c>
      <c r="I26" s="30">
        <v>3</v>
      </c>
      <c r="J26" s="30">
        <v>80</v>
      </c>
      <c r="K26" s="30">
        <v>14</v>
      </c>
      <c r="L26" s="31">
        <v>32964193.27</v>
      </c>
    </row>
    <row r="27" spans="1:12" x14ac:dyDescent="0.25">
      <c r="A27" s="28" t="s">
        <v>1101</v>
      </c>
      <c r="B27" s="29" t="s">
        <v>1100</v>
      </c>
      <c r="C27" s="30">
        <v>0</v>
      </c>
      <c r="D27" s="30">
        <v>0</v>
      </c>
      <c r="E27" s="30">
        <v>0</v>
      </c>
      <c r="F27" s="30">
        <v>0</v>
      </c>
      <c r="G27" s="30">
        <v>0</v>
      </c>
      <c r="H27" s="30">
        <v>0</v>
      </c>
      <c r="I27" s="30">
        <v>0</v>
      </c>
      <c r="J27" s="30">
        <v>0</v>
      </c>
      <c r="K27" s="30">
        <v>0</v>
      </c>
      <c r="L27" s="31">
        <v>0</v>
      </c>
    </row>
    <row r="28" spans="1:12" x14ac:dyDescent="0.25">
      <c r="A28" s="28" t="s">
        <v>1099</v>
      </c>
      <c r="B28" s="29" t="s">
        <v>1098</v>
      </c>
      <c r="C28" s="30">
        <v>5479</v>
      </c>
      <c r="D28" s="30">
        <v>10845.56</v>
      </c>
      <c r="E28" s="30">
        <v>2191.7199999999998</v>
      </c>
      <c r="F28" s="30">
        <v>4</v>
      </c>
      <c r="G28" s="30">
        <v>18</v>
      </c>
      <c r="H28" s="30">
        <v>3</v>
      </c>
      <c r="I28" s="30">
        <v>3</v>
      </c>
      <c r="J28" s="30">
        <v>80</v>
      </c>
      <c r="K28" s="30">
        <v>14</v>
      </c>
      <c r="L28" s="31">
        <v>32964193.27</v>
      </c>
    </row>
    <row r="29" spans="1:12" x14ac:dyDescent="0.25">
      <c r="A29" s="28" t="s">
        <v>1097</v>
      </c>
      <c r="B29" s="29" t="s">
        <v>1096</v>
      </c>
      <c r="C29" s="30">
        <v>1033</v>
      </c>
      <c r="D29" s="30">
        <v>28669.57</v>
      </c>
      <c r="E29" s="30">
        <v>6741.35</v>
      </c>
      <c r="F29" s="30">
        <v>2</v>
      </c>
      <c r="G29" s="30">
        <v>2710</v>
      </c>
      <c r="H29" s="30">
        <v>2710</v>
      </c>
      <c r="I29" s="30">
        <v>8</v>
      </c>
      <c r="J29" s="30">
        <v>7110.4</v>
      </c>
      <c r="K29" s="30">
        <v>6612.27</v>
      </c>
      <c r="L29" s="31">
        <v>152659060.91999999</v>
      </c>
    </row>
    <row r="30" spans="1:12" x14ac:dyDescent="0.25">
      <c r="A30" s="28" t="s">
        <v>1095</v>
      </c>
      <c r="B30" s="29" t="s">
        <v>1094</v>
      </c>
      <c r="C30" s="30">
        <v>0</v>
      </c>
      <c r="D30" s="30">
        <v>0</v>
      </c>
      <c r="E30" s="30">
        <v>0</v>
      </c>
      <c r="F30" s="30">
        <v>0</v>
      </c>
      <c r="G30" s="30">
        <v>0</v>
      </c>
      <c r="H30" s="30">
        <v>0</v>
      </c>
      <c r="I30" s="30">
        <v>0</v>
      </c>
      <c r="J30" s="30">
        <v>0</v>
      </c>
      <c r="K30" s="30">
        <v>0</v>
      </c>
      <c r="L30" s="31">
        <v>0</v>
      </c>
    </row>
    <row r="31" spans="1:12" x14ac:dyDescent="0.25">
      <c r="A31" s="28" t="s">
        <v>1093</v>
      </c>
      <c r="B31" s="29" t="s">
        <v>1092</v>
      </c>
      <c r="C31" s="30">
        <v>1033</v>
      </c>
      <c r="D31" s="30">
        <v>28669.57</v>
      </c>
      <c r="E31" s="30">
        <v>6741.35</v>
      </c>
      <c r="F31" s="30">
        <v>2</v>
      </c>
      <c r="G31" s="30">
        <v>2710</v>
      </c>
      <c r="H31" s="30">
        <v>2710</v>
      </c>
      <c r="I31" s="30">
        <v>8</v>
      </c>
      <c r="J31" s="30">
        <v>7110.4</v>
      </c>
      <c r="K31" s="30">
        <v>6612.27</v>
      </c>
      <c r="L31" s="31">
        <v>152659060.91999999</v>
      </c>
    </row>
    <row r="32" spans="1:12" x14ac:dyDescent="0.25">
      <c r="A32" s="28" t="s">
        <v>1091</v>
      </c>
      <c r="B32" s="29" t="s">
        <v>1090</v>
      </c>
      <c r="C32" s="30">
        <v>34</v>
      </c>
      <c r="D32" s="30">
        <v>1579.09</v>
      </c>
      <c r="E32" s="30">
        <v>763.55</v>
      </c>
      <c r="F32" s="30">
        <v>1</v>
      </c>
      <c r="G32" s="30">
        <v>3</v>
      </c>
      <c r="H32" s="30">
        <v>3</v>
      </c>
      <c r="I32" s="30">
        <v>2</v>
      </c>
      <c r="J32" s="30">
        <v>250</v>
      </c>
      <c r="K32" s="30">
        <v>247</v>
      </c>
      <c r="L32" s="31">
        <v>2512341</v>
      </c>
    </row>
    <row r="33" spans="1:12" s="41" customFormat="1" x14ac:dyDescent="0.25">
      <c r="A33" s="37" t="s">
        <v>1089</v>
      </c>
      <c r="B33" s="38" t="s">
        <v>1088</v>
      </c>
      <c r="C33" s="39">
        <v>17478</v>
      </c>
      <c r="D33" s="39">
        <v>46674.87</v>
      </c>
      <c r="E33" s="39">
        <v>10263.629999999999</v>
      </c>
      <c r="F33" s="39">
        <v>7</v>
      </c>
      <c r="G33" s="39">
        <v>2731</v>
      </c>
      <c r="H33" s="39">
        <v>2716</v>
      </c>
      <c r="I33" s="39">
        <v>19</v>
      </c>
      <c r="J33" s="39">
        <v>7658.4</v>
      </c>
      <c r="K33" s="39">
        <v>6873.27</v>
      </c>
      <c r="L33" s="40">
        <v>273224214.63000005</v>
      </c>
    </row>
    <row r="34" spans="1:12" x14ac:dyDescent="0.25">
      <c r="A34" s="28" t="s">
        <v>1087</v>
      </c>
      <c r="B34" s="29" t="s">
        <v>1086</v>
      </c>
      <c r="C34" s="30">
        <v>11081</v>
      </c>
      <c r="D34" s="30">
        <v>23385.38</v>
      </c>
      <c r="E34" s="30">
        <v>737.54</v>
      </c>
      <c r="F34" s="30">
        <v>48</v>
      </c>
      <c r="G34" s="30">
        <v>5392.22</v>
      </c>
      <c r="H34" s="30">
        <v>998.49</v>
      </c>
      <c r="I34" s="30">
        <v>90</v>
      </c>
      <c r="J34" s="30">
        <v>10187.049999999999</v>
      </c>
      <c r="K34" s="30">
        <v>1489.63</v>
      </c>
      <c r="L34" s="31">
        <v>85477469.439999998</v>
      </c>
    </row>
    <row r="35" spans="1:12" x14ac:dyDescent="0.25">
      <c r="A35" s="28" t="s">
        <v>1085</v>
      </c>
      <c r="B35" s="29" t="s">
        <v>1084</v>
      </c>
      <c r="C35" s="30">
        <v>34340</v>
      </c>
      <c r="D35" s="30">
        <v>81305.61</v>
      </c>
      <c r="E35" s="30">
        <v>9386.07</v>
      </c>
      <c r="F35" s="30">
        <v>13</v>
      </c>
      <c r="G35" s="30">
        <v>401.56</v>
      </c>
      <c r="H35" s="30">
        <v>145.47</v>
      </c>
      <c r="I35" s="30">
        <v>36</v>
      </c>
      <c r="J35" s="30">
        <v>5433.24</v>
      </c>
      <c r="K35" s="30">
        <v>64.98</v>
      </c>
      <c r="L35" s="31">
        <v>1228188317.1699998</v>
      </c>
    </row>
    <row r="36" spans="1:12" x14ac:dyDescent="0.25">
      <c r="A36" s="28" t="s">
        <v>1083</v>
      </c>
      <c r="B36" s="29" t="s">
        <v>1082</v>
      </c>
      <c r="C36" s="30">
        <v>26878</v>
      </c>
      <c r="D36" s="30">
        <v>60322.93</v>
      </c>
      <c r="E36" s="30">
        <v>2517.27</v>
      </c>
      <c r="F36" s="30">
        <v>10</v>
      </c>
      <c r="G36" s="30">
        <v>231.55</v>
      </c>
      <c r="H36" s="30">
        <v>25.6</v>
      </c>
      <c r="I36" s="30">
        <v>20</v>
      </c>
      <c r="J36" s="30">
        <v>2206.3200000000002</v>
      </c>
      <c r="K36" s="30">
        <v>0</v>
      </c>
      <c r="L36" s="31">
        <v>195324102.40000001</v>
      </c>
    </row>
    <row r="37" spans="1:12" ht="18.75" customHeight="1" x14ac:dyDescent="0.25">
      <c r="A37" s="28" t="s">
        <v>1081</v>
      </c>
      <c r="B37" s="29" t="s">
        <v>1080</v>
      </c>
      <c r="C37" s="30">
        <v>321</v>
      </c>
      <c r="D37" s="30">
        <v>56368.81</v>
      </c>
      <c r="E37" s="30">
        <v>794.22</v>
      </c>
      <c r="F37" s="30">
        <v>2</v>
      </c>
      <c r="G37" s="30">
        <v>39.619999999999997</v>
      </c>
      <c r="H37" s="30">
        <v>0</v>
      </c>
      <c r="I37" s="30">
        <v>6</v>
      </c>
      <c r="J37" s="30">
        <v>1863.97</v>
      </c>
      <c r="K37" s="30">
        <v>0</v>
      </c>
      <c r="L37" s="31">
        <v>252228.24</v>
      </c>
    </row>
    <row r="38" spans="1:12" x14ac:dyDescent="0.25">
      <c r="A38" s="28" t="s">
        <v>1079</v>
      </c>
      <c r="B38" s="29" t="s">
        <v>1078</v>
      </c>
      <c r="C38" s="30">
        <v>26557</v>
      </c>
      <c r="D38" s="30">
        <v>3954.12</v>
      </c>
      <c r="E38" s="30">
        <v>1723.05</v>
      </c>
      <c r="F38" s="30">
        <v>8</v>
      </c>
      <c r="G38" s="30">
        <v>191.93</v>
      </c>
      <c r="H38" s="30">
        <v>25.6</v>
      </c>
      <c r="I38" s="30">
        <v>14</v>
      </c>
      <c r="J38" s="30">
        <v>342.35</v>
      </c>
      <c r="K38" s="30">
        <v>0</v>
      </c>
      <c r="L38" s="31">
        <v>195071874.16</v>
      </c>
    </row>
    <row r="39" spans="1:12" x14ac:dyDescent="0.25">
      <c r="A39" s="28" t="s">
        <v>1077</v>
      </c>
      <c r="B39" s="29" t="s">
        <v>1076</v>
      </c>
      <c r="C39" s="30">
        <v>7338</v>
      </c>
      <c r="D39" s="30">
        <v>20183.68</v>
      </c>
      <c r="E39" s="30">
        <v>6453.26</v>
      </c>
      <c r="F39" s="30">
        <v>3</v>
      </c>
      <c r="G39" s="30">
        <v>170.01</v>
      </c>
      <c r="H39" s="30">
        <v>119.87</v>
      </c>
      <c r="I39" s="30">
        <v>16</v>
      </c>
      <c r="J39" s="30">
        <v>3226.92</v>
      </c>
      <c r="K39" s="30">
        <v>64.98</v>
      </c>
      <c r="L39" s="31">
        <v>999732428.7700001</v>
      </c>
    </row>
    <row r="40" spans="1:12" ht="18" customHeight="1" x14ac:dyDescent="0.25">
      <c r="A40" s="28" t="s">
        <v>1075</v>
      </c>
      <c r="B40" s="29" t="s">
        <v>1074</v>
      </c>
      <c r="C40" s="30">
        <v>7</v>
      </c>
      <c r="D40" s="30">
        <v>1101.22</v>
      </c>
      <c r="E40" s="30">
        <v>177.27</v>
      </c>
      <c r="F40" s="30">
        <v>0</v>
      </c>
      <c r="G40" s="30">
        <v>0</v>
      </c>
      <c r="H40" s="30">
        <v>0</v>
      </c>
      <c r="I40" s="30">
        <v>3</v>
      </c>
      <c r="J40" s="30">
        <v>1969.92</v>
      </c>
      <c r="K40" s="30">
        <v>0</v>
      </c>
      <c r="L40" s="31">
        <v>5528.36</v>
      </c>
    </row>
    <row r="41" spans="1:12" x14ac:dyDescent="0.25">
      <c r="A41" s="28" t="s">
        <v>1073</v>
      </c>
      <c r="B41" s="29" t="s">
        <v>1072</v>
      </c>
      <c r="C41" s="30">
        <v>7331</v>
      </c>
      <c r="D41" s="30">
        <v>19082.46</v>
      </c>
      <c r="E41" s="30">
        <v>6275.99</v>
      </c>
      <c r="F41" s="30">
        <v>3</v>
      </c>
      <c r="G41" s="30">
        <v>170.01</v>
      </c>
      <c r="H41" s="30">
        <v>119.87</v>
      </c>
      <c r="I41" s="30">
        <v>13</v>
      </c>
      <c r="J41" s="30">
        <v>1257</v>
      </c>
      <c r="K41" s="30">
        <v>64.98</v>
      </c>
      <c r="L41" s="31">
        <v>999726900.40999997</v>
      </c>
    </row>
    <row r="42" spans="1:12" x14ac:dyDescent="0.25">
      <c r="A42" s="28" t="s">
        <v>1071</v>
      </c>
      <c r="B42" s="29" t="s">
        <v>1070</v>
      </c>
      <c r="C42" s="30">
        <v>124</v>
      </c>
      <c r="D42" s="30">
        <v>799</v>
      </c>
      <c r="E42" s="30">
        <v>415.54</v>
      </c>
      <c r="F42" s="30">
        <v>0</v>
      </c>
      <c r="G42" s="30">
        <v>0</v>
      </c>
      <c r="H42" s="30">
        <v>0</v>
      </c>
      <c r="I42" s="30">
        <v>0</v>
      </c>
      <c r="J42" s="30">
        <v>0</v>
      </c>
      <c r="K42" s="30">
        <v>0</v>
      </c>
      <c r="L42" s="31">
        <v>33131786</v>
      </c>
    </row>
    <row r="43" spans="1:12" s="41" customFormat="1" x14ac:dyDescent="0.25">
      <c r="A43" s="42" t="s">
        <v>1069</v>
      </c>
      <c r="B43" s="43" t="s">
        <v>1068</v>
      </c>
      <c r="C43" s="44">
        <v>45458</v>
      </c>
      <c r="D43" s="44">
        <v>104690.99</v>
      </c>
      <c r="E43" s="44">
        <v>10123.61</v>
      </c>
      <c r="F43" s="44">
        <v>61</v>
      </c>
      <c r="G43" s="44">
        <v>5793.78</v>
      </c>
      <c r="H43" s="44">
        <v>1143.96</v>
      </c>
      <c r="I43" s="44">
        <v>126</v>
      </c>
      <c r="J43" s="44">
        <v>15620.29</v>
      </c>
      <c r="K43" s="44">
        <v>1554.61</v>
      </c>
      <c r="L43" s="45">
        <v>1313665786.6099999</v>
      </c>
    </row>
  </sheetData>
  <mergeCells count="1">
    <mergeCell ref="A2:B3"/>
  </mergeCells>
  <pageMargins left="0.70866141732283472" right="0.70866141732283472" top="0.74803149606299213" bottom="0.74803149606299213" header="0.31496062992125984" footer="0.31496062992125984"/>
  <pageSetup paperSize="9" scale="55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B9C6D9-D381-403A-B747-1A193CC8DF50}">
  <sheetPr>
    <outlinePr summaryBelow="0"/>
  </sheetPr>
  <dimension ref="A1:J26"/>
  <sheetViews>
    <sheetView zoomScaleNormal="100" workbookViewId="0">
      <pane ySplit="3" topLeftCell="A4" activePane="bottomLeft" state="frozen"/>
      <selection pane="bottomLeft" activeCell="A2" sqref="A2:J26"/>
    </sheetView>
  </sheetViews>
  <sheetFormatPr defaultRowHeight="15" x14ac:dyDescent="0.25"/>
  <cols>
    <col min="1" max="1" width="32.28515625" style="21" customWidth="1"/>
    <col min="2" max="2" width="16.42578125" style="21" bestFit="1" customWidth="1"/>
    <col min="3" max="10" width="16.42578125" style="22" bestFit="1" customWidth="1"/>
    <col min="11" max="16384" width="9.140625" style="21"/>
  </cols>
  <sheetData>
    <row r="1" spans="1:10" x14ac:dyDescent="0.25">
      <c r="A1" s="23" t="s">
        <v>1321</v>
      </c>
    </row>
    <row r="2" spans="1:10" ht="90" x14ac:dyDescent="0.25">
      <c r="A2" s="52"/>
      <c r="B2" s="53"/>
      <c r="C2" s="24" t="s">
        <v>1167</v>
      </c>
      <c r="D2" s="24" t="s">
        <v>1166</v>
      </c>
      <c r="E2" s="24" t="s">
        <v>1165</v>
      </c>
      <c r="F2" s="24" t="s">
        <v>1164</v>
      </c>
      <c r="G2" s="24" t="s">
        <v>1163</v>
      </c>
      <c r="H2" s="24" t="s">
        <v>1162</v>
      </c>
      <c r="I2" s="24" t="s">
        <v>1161</v>
      </c>
      <c r="J2" s="25" t="s">
        <v>1160</v>
      </c>
    </row>
    <row r="3" spans="1:10" x14ac:dyDescent="0.25">
      <c r="A3" s="54"/>
      <c r="B3" s="55"/>
      <c r="C3" s="26" t="s">
        <v>7</v>
      </c>
      <c r="D3" s="26" t="s">
        <v>8</v>
      </c>
      <c r="E3" s="26" t="s">
        <v>9</v>
      </c>
      <c r="F3" s="26" t="s">
        <v>398</v>
      </c>
      <c r="G3" s="26" t="s">
        <v>397</v>
      </c>
      <c r="H3" s="26" t="s">
        <v>396</v>
      </c>
      <c r="I3" s="26" t="s">
        <v>395</v>
      </c>
      <c r="J3" s="27" t="s">
        <v>484</v>
      </c>
    </row>
    <row r="4" spans="1:10" x14ac:dyDescent="0.25">
      <c r="A4" s="28" t="s">
        <v>914</v>
      </c>
      <c r="B4" s="29" t="s">
        <v>15</v>
      </c>
      <c r="C4" s="30">
        <v>324</v>
      </c>
      <c r="D4" s="30">
        <v>50</v>
      </c>
      <c r="E4" s="30">
        <v>176</v>
      </c>
      <c r="F4" s="30">
        <v>55</v>
      </c>
      <c r="G4" s="30">
        <v>43</v>
      </c>
      <c r="H4" s="30">
        <v>281</v>
      </c>
      <c r="I4" s="30">
        <v>4</v>
      </c>
      <c r="J4" s="31">
        <v>0</v>
      </c>
    </row>
    <row r="5" spans="1:10" x14ac:dyDescent="0.25">
      <c r="A5" s="28" t="s">
        <v>913</v>
      </c>
      <c r="B5" s="29" t="s">
        <v>35</v>
      </c>
      <c r="C5" s="30">
        <v>303</v>
      </c>
      <c r="D5" s="30">
        <v>30</v>
      </c>
      <c r="E5" s="30">
        <v>215</v>
      </c>
      <c r="F5" s="30">
        <v>26</v>
      </c>
      <c r="G5" s="30">
        <v>32</v>
      </c>
      <c r="H5" s="30">
        <v>271</v>
      </c>
      <c r="I5" s="30">
        <v>3</v>
      </c>
      <c r="J5" s="31">
        <v>0</v>
      </c>
    </row>
    <row r="6" spans="1:10" x14ac:dyDescent="0.25">
      <c r="A6" s="28" t="s">
        <v>912</v>
      </c>
      <c r="B6" s="29" t="s">
        <v>43</v>
      </c>
      <c r="C6" s="30">
        <v>75</v>
      </c>
      <c r="D6" s="30">
        <v>26</v>
      </c>
      <c r="E6" s="30">
        <v>37</v>
      </c>
      <c r="F6" s="30">
        <v>7</v>
      </c>
      <c r="G6" s="30">
        <v>5</v>
      </c>
      <c r="H6" s="30">
        <v>70</v>
      </c>
      <c r="I6" s="30">
        <v>0</v>
      </c>
      <c r="J6" s="31">
        <v>0</v>
      </c>
    </row>
    <row r="7" spans="1:10" x14ac:dyDescent="0.25">
      <c r="A7" s="28" t="s">
        <v>911</v>
      </c>
      <c r="B7" s="29" t="s">
        <v>49</v>
      </c>
      <c r="C7" s="30">
        <v>0</v>
      </c>
      <c r="D7" s="30">
        <v>0</v>
      </c>
      <c r="E7" s="30">
        <v>0</v>
      </c>
      <c r="F7" s="30">
        <v>0</v>
      </c>
      <c r="G7" s="30">
        <v>0</v>
      </c>
      <c r="H7" s="30">
        <v>0</v>
      </c>
      <c r="I7" s="30">
        <v>0</v>
      </c>
      <c r="J7" s="31">
        <v>0</v>
      </c>
    </row>
    <row r="8" spans="1:10" x14ac:dyDescent="0.25">
      <c r="A8" s="28" t="s">
        <v>910</v>
      </c>
      <c r="B8" s="29" t="s">
        <v>55</v>
      </c>
      <c r="C8" s="30">
        <v>0</v>
      </c>
      <c r="D8" s="30">
        <v>0</v>
      </c>
      <c r="E8" s="30">
        <v>0</v>
      </c>
      <c r="F8" s="30">
        <v>0</v>
      </c>
      <c r="G8" s="30">
        <v>0</v>
      </c>
      <c r="H8" s="30">
        <v>0</v>
      </c>
      <c r="I8" s="30">
        <v>0</v>
      </c>
      <c r="J8" s="31">
        <v>0</v>
      </c>
    </row>
    <row r="9" spans="1:10" x14ac:dyDescent="0.25">
      <c r="A9" s="28" t="s">
        <v>909</v>
      </c>
      <c r="B9" s="29" t="s">
        <v>61</v>
      </c>
      <c r="C9" s="30">
        <v>2</v>
      </c>
      <c r="D9" s="30">
        <v>0</v>
      </c>
      <c r="E9" s="30">
        <v>1</v>
      </c>
      <c r="F9" s="30">
        <v>0</v>
      </c>
      <c r="G9" s="30">
        <v>1</v>
      </c>
      <c r="H9" s="30">
        <v>1</v>
      </c>
      <c r="I9" s="30">
        <v>0</v>
      </c>
      <c r="J9" s="31">
        <v>0</v>
      </c>
    </row>
    <row r="10" spans="1:10" x14ac:dyDescent="0.25">
      <c r="A10" s="28" t="s">
        <v>908</v>
      </c>
      <c r="B10" s="29" t="s">
        <v>67</v>
      </c>
      <c r="C10" s="30">
        <v>0</v>
      </c>
      <c r="D10" s="30">
        <v>0</v>
      </c>
      <c r="E10" s="30">
        <v>0</v>
      </c>
      <c r="F10" s="30">
        <v>0</v>
      </c>
      <c r="G10" s="30">
        <v>0</v>
      </c>
      <c r="H10" s="30">
        <v>0</v>
      </c>
      <c r="I10" s="30">
        <v>0</v>
      </c>
      <c r="J10" s="31">
        <v>0</v>
      </c>
    </row>
    <row r="11" spans="1:10" x14ac:dyDescent="0.25">
      <c r="A11" s="28" t="s">
        <v>907</v>
      </c>
      <c r="B11" s="29" t="s">
        <v>75</v>
      </c>
      <c r="C11" s="30">
        <v>19</v>
      </c>
      <c r="D11" s="30">
        <v>2</v>
      </c>
      <c r="E11" s="30">
        <v>14</v>
      </c>
      <c r="F11" s="30">
        <v>3</v>
      </c>
      <c r="G11" s="30">
        <v>0</v>
      </c>
      <c r="H11" s="30">
        <v>19</v>
      </c>
      <c r="I11" s="30">
        <v>0</v>
      </c>
      <c r="J11" s="31">
        <v>0</v>
      </c>
    </row>
    <row r="12" spans="1:10" x14ac:dyDescent="0.25">
      <c r="A12" s="28" t="s">
        <v>904</v>
      </c>
      <c r="B12" s="29" t="s">
        <v>107</v>
      </c>
      <c r="C12" s="30">
        <v>38</v>
      </c>
      <c r="D12" s="30">
        <v>5</v>
      </c>
      <c r="E12" s="30">
        <v>23</v>
      </c>
      <c r="F12" s="30">
        <v>2</v>
      </c>
      <c r="G12" s="30">
        <v>8</v>
      </c>
      <c r="H12" s="30">
        <v>30</v>
      </c>
      <c r="I12" s="30">
        <v>0</v>
      </c>
      <c r="J12" s="31">
        <v>0</v>
      </c>
    </row>
    <row r="13" spans="1:10" x14ac:dyDescent="0.25">
      <c r="A13" s="28" t="s">
        <v>898</v>
      </c>
      <c r="B13" s="29" t="s">
        <v>171</v>
      </c>
      <c r="C13" s="30">
        <v>787</v>
      </c>
      <c r="D13" s="30">
        <v>209</v>
      </c>
      <c r="E13" s="30">
        <v>390</v>
      </c>
      <c r="F13" s="30">
        <v>34</v>
      </c>
      <c r="G13" s="30">
        <v>154</v>
      </c>
      <c r="H13" s="30">
        <v>633</v>
      </c>
      <c r="I13" s="30">
        <v>4</v>
      </c>
      <c r="J13" s="31">
        <v>0</v>
      </c>
    </row>
    <row r="14" spans="1:10" x14ac:dyDescent="0.25">
      <c r="A14" s="28" t="s">
        <v>1159</v>
      </c>
      <c r="B14" s="29" t="s">
        <v>1158</v>
      </c>
      <c r="C14" s="30">
        <v>397</v>
      </c>
      <c r="D14" s="30">
        <v>109</v>
      </c>
      <c r="E14" s="30">
        <v>179</v>
      </c>
      <c r="F14" s="30">
        <v>25</v>
      </c>
      <c r="G14" s="30">
        <v>84</v>
      </c>
      <c r="H14" s="30">
        <v>313</v>
      </c>
      <c r="I14" s="30">
        <v>4</v>
      </c>
      <c r="J14" s="31">
        <v>0</v>
      </c>
    </row>
    <row r="15" spans="1:10" x14ac:dyDescent="0.25">
      <c r="A15" s="28" t="s">
        <v>1157</v>
      </c>
      <c r="B15" s="29" t="s">
        <v>1156</v>
      </c>
      <c r="C15" s="30">
        <v>382</v>
      </c>
      <c r="D15" s="30">
        <v>99</v>
      </c>
      <c r="E15" s="30">
        <v>205</v>
      </c>
      <c r="F15" s="30">
        <v>9</v>
      </c>
      <c r="G15" s="30">
        <v>69</v>
      </c>
      <c r="H15" s="30">
        <v>313</v>
      </c>
      <c r="I15" s="30">
        <v>0</v>
      </c>
      <c r="J15" s="31">
        <v>0</v>
      </c>
    </row>
    <row r="16" spans="1:10" x14ac:dyDescent="0.25">
      <c r="A16" s="28" t="s">
        <v>1155</v>
      </c>
      <c r="B16" s="29" t="s">
        <v>1154</v>
      </c>
      <c r="C16" s="30">
        <v>8</v>
      </c>
      <c r="D16" s="30">
        <v>1</v>
      </c>
      <c r="E16" s="30">
        <v>6</v>
      </c>
      <c r="F16" s="30">
        <v>0</v>
      </c>
      <c r="G16" s="30">
        <v>1</v>
      </c>
      <c r="H16" s="30">
        <v>7</v>
      </c>
      <c r="I16" s="30">
        <v>0</v>
      </c>
      <c r="J16" s="31">
        <v>0</v>
      </c>
    </row>
    <row r="17" spans="1:10" x14ac:dyDescent="0.25">
      <c r="A17" s="28" t="s">
        <v>891</v>
      </c>
      <c r="B17" s="29" t="s">
        <v>243</v>
      </c>
      <c r="C17" s="30">
        <v>0</v>
      </c>
      <c r="D17" s="30">
        <v>0</v>
      </c>
      <c r="E17" s="30">
        <v>0</v>
      </c>
      <c r="F17" s="30">
        <v>0</v>
      </c>
      <c r="G17" s="30">
        <v>0</v>
      </c>
      <c r="H17" s="30">
        <v>0</v>
      </c>
      <c r="I17" s="30">
        <v>0</v>
      </c>
      <c r="J17" s="31">
        <v>0</v>
      </c>
    </row>
    <row r="18" spans="1:10" x14ac:dyDescent="0.25">
      <c r="A18" s="28" t="s">
        <v>890</v>
      </c>
      <c r="B18" s="29" t="s">
        <v>251</v>
      </c>
      <c r="C18" s="30">
        <v>0</v>
      </c>
      <c r="D18" s="30">
        <v>0</v>
      </c>
      <c r="E18" s="30">
        <v>0</v>
      </c>
      <c r="F18" s="30">
        <v>0</v>
      </c>
      <c r="G18" s="30">
        <v>0</v>
      </c>
      <c r="H18" s="30">
        <v>0</v>
      </c>
      <c r="I18" s="30">
        <v>0</v>
      </c>
      <c r="J18" s="31">
        <v>0</v>
      </c>
    </row>
    <row r="19" spans="1:10" x14ac:dyDescent="0.25">
      <c r="A19" s="28" t="s">
        <v>889</v>
      </c>
      <c r="B19" s="29" t="s">
        <v>259</v>
      </c>
      <c r="C19" s="30">
        <v>4</v>
      </c>
      <c r="D19" s="30">
        <v>0</v>
      </c>
      <c r="E19" s="30">
        <v>3</v>
      </c>
      <c r="F19" s="30">
        <v>0</v>
      </c>
      <c r="G19" s="30">
        <v>1</v>
      </c>
      <c r="H19" s="30">
        <v>3</v>
      </c>
      <c r="I19" s="30">
        <v>0</v>
      </c>
      <c r="J19" s="31">
        <v>0</v>
      </c>
    </row>
    <row r="20" spans="1:10" x14ac:dyDescent="0.25">
      <c r="A20" s="28" t="s">
        <v>888</v>
      </c>
      <c r="B20" s="29" t="s">
        <v>301</v>
      </c>
      <c r="C20" s="30">
        <v>1</v>
      </c>
      <c r="D20" s="30">
        <v>0</v>
      </c>
      <c r="E20" s="30">
        <v>1</v>
      </c>
      <c r="F20" s="30">
        <v>0</v>
      </c>
      <c r="G20" s="30">
        <v>0</v>
      </c>
      <c r="H20" s="30">
        <v>1</v>
      </c>
      <c r="I20" s="30">
        <v>0</v>
      </c>
      <c r="J20" s="31">
        <v>0</v>
      </c>
    </row>
    <row r="21" spans="1:10" x14ac:dyDescent="0.25">
      <c r="A21" s="28" t="s">
        <v>887</v>
      </c>
      <c r="B21" s="29" t="s">
        <v>311</v>
      </c>
      <c r="C21" s="30">
        <v>0</v>
      </c>
      <c r="D21" s="30">
        <v>0</v>
      </c>
      <c r="E21" s="30">
        <v>0</v>
      </c>
      <c r="F21" s="30">
        <v>0</v>
      </c>
      <c r="G21" s="30">
        <v>0</v>
      </c>
      <c r="H21" s="30">
        <v>0</v>
      </c>
      <c r="I21" s="30">
        <v>0</v>
      </c>
      <c r="J21" s="31">
        <v>0</v>
      </c>
    </row>
    <row r="22" spans="1:10" x14ac:dyDescent="0.25">
      <c r="A22" s="28" t="s">
        <v>886</v>
      </c>
      <c r="B22" s="29" t="s">
        <v>317</v>
      </c>
      <c r="C22" s="30">
        <v>0</v>
      </c>
      <c r="D22" s="30">
        <v>0</v>
      </c>
      <c r="E22" s="30">
        <v>0</v>
      </c>
      <c r="F22" s="30">
        <v>0</v>
      </c>
      <c r="G22" s="30">
        <v>0</v>
      </c>
      <c r="H22" s="30">
        <v>0</v>
      </c>
      <c r="I22" s="30">
        <v>0</v>
      </c>
      <c r="J22" s="31">
        <v>0</v>
      </c>
    </row>
    <row r="23" spans="1:10" x14ac:dyDescent="0.25">
      <c r="A23" s="28" t="s">
        <v>885</v>
      </c>
      <c r="B23" s="29" t="s">
        <v>329</v>
      </c>
      <c r="C23" s="30">
        <v>0</v>
      </c>
      <c r="D23" s="30">
        <v>0</v>
      </c>
      <c r="E23" s="30">
        <v>0</v>
      </c>
      <c r="F23" s="30">
        <v>0</v>
      </c>
      <c r="G23" s="30">
        <v>0</v>
      </c>
      <c r="H23" s="30">
        <v>0</v>
      </c>
      <c r="I23" s="30">
        <v>0</v>
      </c>
      <c r="J23" s="31">
        <v>0</v>
      </c>
    </row>
    <row r="24" spans="1:10" x14ac:dyDescent="0.25">
      <c r="A24" s="28" t="s">
        <v>884</v>
      </c>
      <c r="B24" s="29" t="s">
        <v>335</v>
      </c>
      <c r="C24" s="30">
        <v>20</v>
      </c>
      <c r="D24" s="30">
        <v>3</v>
      </c>
      <c r="E24" s="30">
        <v>11</v>
      </c>
      <c r="F24" s="30">
        <v>3</v>
      </c>
      <c r="G24" s="30">
        <v>3</v>
      </c>
      <c r="H24" s="30">
        <v>17</v>
      </c>
      <c r="I24" s="30">
        <v>0</v>
      </c>
      <c r="J24" s="31">
        <v>0</v>
      </c>
    </row>
    <row r="25" spans="1:10" x14ac:dyDescent="0.25">
      <c r="A25" s="28" t="s">
        <v>1153</v>
      </c>
      <c r="B25" s="29" t="s">
        <v>7</v>
      </c>
      <c r="C25" s="30">
        <v>1</v>
      </c>
      <c r="D25" s="30">
        <v>0</v>
      </c>
      <c r="E25" s="30">
        <v>1</v>
      </c>
      <c r="F25" s="30">
        <v>0</v>
      </c>
      <c r="G25" s="30">
        <v>0</v>
      </c>
      <c r="H25" s="30">
        <v>1</v>
      </c>
      <c r="I25" s="30">
        <v>0</v>
      </c>
      <c r="J25" s="31">
        <v>0</v>
      </c>
    </row>
    <row r="26" spans="1:10" x14ac:dyDescent="0.25">
      <c r="A26" s="32" t="s">
        <v>883</v>
      </c>
      <c r="B26" s="33" t="s">
        <v>345</v>
      </c>
      <c r="C26" s="34">
        <v>1574</v>
      </c>
      <c r="D26" s="34">
        <v>325</v>
      </c>
      <c r="E26" s="34">
        <v>872</v>
      </c>
      <c r="F26" s="34">
        <v>130</v>
      </c>
      <c r="G26" s="34">
        <v>247</v>
      </c>
      <c r="H26" s="34">
        <v>1327</v>
      </c>
      <c r="I26" s="34">
        <v>11</v>
      </c>
      <c r="J26" s="35">
        <v>0</v>
      </c>
    </row>
  </sheetData>
  <mergeCells count="1">
    <mergeCell ref="A2:B3"/>
  </mergeCells>
  <pageMargins left="0.70866141732283472" right="0.70866141732283472" top="0.74803149606299213" bottom="0.74803149606299213" header="0.31496062992125984" footer="0.31496062992125984"/>
  <pageSetup paperSize="9" scale="72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4DB6B1-3A37-4D81-8CDF-AB535783DBB6}">
  <sheetPr>
    <outlinePr summaryBelow="0"/>
  </sheetPr>
  <dimension ref="A1:K4"/>
  <sheetViews>
    <sheetView zoomScaleNormal="100" workbookViewId="0">
      <pane ySplit="3" topLeftCell="A4" activePane="bottomLeft" state="frozen"/>
      <selection pane="bottomLeft" activeCell="G2" sqref="G2"/>
    </sheetView>
  </sheetViews>
  <sheetFormatPr defaultRowHeight="15" x14ac:dyDescent="0.25"/>
  <cols>
    <col min="1" max="1" width="16.42578125" style="21" bestFit="1" customWidth="1"/>
    <col min="2" max="11" width="16.42578125" style="22" bestFit="1" customWidth="1"/>
    <col min="12" max="16384" width="9.140625" style="21"/>
  </cols>
  <sheetData>
    <row r="1" spans="1:11" x14ac:dyDescent="0.25">
      <c r="A1" s="23" t="s">
        <v>1320</v>
      </c>
    </row>
    <row r="2" spans="1:11" ht="120" x14ac:dyDescent="0.25">
      <c r="A2" s="52"/>
      <c r="B2" s="24" t="s">
        <v>1177</v>
      </c>
      <c r="C2" s="24" t="s">
        <v>1176</v>
      </c>
      <c r="D2" s="24" t="s">
        <v>1175</v>
      </c>
      <c r="E2" s="24" t="s">
        <v>1174</v>
      </c>
      <c r="F2" s="24" t="s">
        <v>1173</v>
      </c>
      <c r="G2" s="24" t="s">
        <v>1172</v>
      </c>
      <c r="H2" s="24" t="s">
        <v>1171</v>
      </c>
      <c r="I2" s="24" t="s">
        <v>1170</v>
      </c>
      <c r="J2" s="24" t="s">
        <v>1169</v>
      </c>
      <c r="K2" s="25" t="s">
        <v>1168</v>
      </c>
    </row>
    <row r="3" spans="1:11" x14ac:dyDescent="0.25">
      <c r="A3" s="54"/>
      <c r="B3" s="26" t="s">
        <v>7</v>
      </c>
      <c r="C3" s="26" t="s">
        <v>8</v>
      </c>
      <c r="D3" s="26" t="s">
        <v>9</v>
      </c>
      <c r="E3" s="26" t="s">
        <v>398</v>
      </c>
      <c r="F3" s="26" t="s">
        <v>397</v>
      </c>
      <c r="G3" s="26" t="s">
        <v>396</v>
      </c>
      <c r="H3" s="26" t="s">
        <v>395</v>
      </c>
      <c r="I3" s="26" t="s">
        <v>484</v>
      </c>
      <c r="J3" s="26" t="s">
        <v>482</v>
      </c>
      <c r="K3" s="27" t="s">
        <v>480</v>
      </c>
    </row>
    <row r="4" spans="1:11" x14ac:dyDescent="0.25">
      <c r="A4" s="32" t="s">
        <v>1313</v>
      </c>
      <c r="B4" s="34">
        <v>7</v>
      </c>
      <c r="C4" s="34">
        <v>116</v>
      </c>
      <c r="D4" s="34">
        <v>983</v>
      </c>
      <c r="E4" s="34">
        <v>6</v>
      </c>
      <c r="F4" s="34">
        <v>603</v>
      </c>
      <c r="G4" s="34">
        <v>3</v>
      </c>
      <c r="H4" s="34">
        <v>1718</v>
      </c>
      <c r="I4" s="34">
        <v>1650.85</v>
      </c>
      <c r="J4" s="34">
        <v>909</v>
      </c>
      <c r="K4" s="35">
        <v>237</v>
      </c>
    </row>
  </sheetData>
  <mergeCells count="1">
    <mergeCell ref="A2:A3"/>
  </mergeCells>
  <pageMargins left="0.70866141732283472" right="0.70866141732283472" top="0.74803149606299213" bottom="0.74803149606299213" header="0.31496062992125984" footer="0.31496062992125984"/>
  <pageSetup paperSize="9" scale="72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C53555-E35A-4279-9CD4-3DF59E1BA30C}">
  <sheetPr>
    <outlinePr summaryBelow="0"/>
  </sheetPr>
  <dimension ref="A1:Z25"/>
  <sheetViews>
    <sheetView zoomScaleNormal="100"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A2" sqref="A2:B3"/>
    </sheetView>
  </sheetViews>
  <sheetFormatPr defaultRowHeight="15" x14ac:dyDescent="0.25"/>
  <cols>
    <col min="1" max="1" width="34.85546875" style="21" customWidth="1"/>
    <col min="2" max="2" width="7.42578125" style="21" customWidth="1"/>
    <col min="3" max="26" width="16.42578125" style="22" bestFit="1" customWidth="1"/>
    <col min="27" max="16384" width="9.140625" style="21"/>
  </cols>
  <sheetData>
    <row r="1" spans="1:26" x14ac:dyDescent="0.25">
      <c r="A1" s="23" t="s">
        <v>1318</v>
      </c>
    </row>
    <row r="2" spans="1:26" ht="105" x14ac:dyDescent="0.25">
      <c r="A2" s="52"/>
      <c r="B2" s="53"/>
      <c r="C2" s="24" t="s">
        <v>1287</v>
      </c>
      <c r="D2" s="24" t="s">
        <v>1286</v>
      </c>
      <c r="E2" s="24" t="s">
        <v>1285</v>
      </c>
      <c r="F2" s="24" t="s">
        <v>1284</v>
      </c>
      <c r="G2" s="24" t="s">
        <v>1283</v>
      </c>
      <c r="H2" s="24" t="s">
        <v>1282</v>
      </c>
      <c r="I2" s="24" t="s">
        <v>1281</v>
      </c>
      <c r="J2" s="24" t="s">
        <v>1280</v>
      </c>
      <c r="K2" s="24" t="s">
        <v>1279</v>
      </c>
      <c r="L2" s="24" t="s">
        <v>1278</v>
      </c>
      <c r="M2" s="24" t="s">
        <v>1277</v>
      </c>
      <c r="N2" s="24" t="s">
        <v>1276</v>
      </c>
      <c r="O2" s="24" t="s">
        <v>1275</v>
      </c>
      <c r="P2" s="24" t="s">
        <v>1274</v>
      </c>
      <c r="Q2" s="24" t="s">
        <v>1273</v>
      </c>
      <c r="R2" s="24" t="s">
        <v>1272</v>
      </c>
      <c r="S2" s="24" t="s">
        <v>1271</v>
      </c>
      <c r="T2" s="24" t="s">
        <v>1270</v>
      </c>
      <c r="U2" s="24" t="s">
        <v>1269</v>
      </c>
      <c r="V2" s="24" t="s">
        <v>1268</v>
      </c>
      <c r="W2" s="24" t="s">
        <v>1267</v>
      </c>
      <c r="X2" s="24" t="s">
        <v>1266</v>
      </c>
      <c r="Y2" s="24" t="s">
        <v>1265</v>
      </c>
      <c r="Z2" s="25" t="s">
        <v>1264</v>
      </c>
    </row>
    <row r="3" spans="1:26" x14ac:dyDescent="0.25">
      <c r="A3" s="54"/>
      <c r="B3" s="55"/>
      <c r="C3" s="26" t="s">
        <v>1263</v>
      </c>
      <c r="D3" s="26" t="s">
        <v>692</v>
      </c>
      <c r="E3" s="26" t="s">
        <v>691</v>
      </c>
      <c r="F3" s="26" t="s">
        <v>1262</v>
      </c>
      <c r="G3" s="26" t="s">
        <v>1261</v>
      </c>
      <c r="H3" s="26" t="s">
        <v>1260</v>
      </c>
      <c r="I3" s="26" t="s">
        <v>1259</v>
      </c>
      <c r="J3" s="26" t="s">
        <v>171</v>
      </c>
      <c r="K3" s="26" t="s">
        <v>243</v>
      </c>
      <c r="L3" s="26" t="s">
        <v>251</v>
      </c>
      <c r="M3" s="26" t="s">
        <v>259</v>
      </c>
      <c r="N3" s="26" t="s">
        <v>301</v>
      </c>
      <c r="O3" s="26" t="s">
        <v>311</v>
      </c>
      <c r="P3" s="26" t="s">
        <v>317</v>
      </c>
      <c r="Q3" s="26" t="s">
        <v>329</v>
      </c>
      <c r="R3" s="26" t="s">
        <v>335</v>
      </c>
      <c r="S3" s="26" t="s">
        <v>1258</v>
      </c>
      <c r="T3" s="26" t="s">
        <v>1257</v>
      </c>
      <c r="U3" s="26" t="s">
        <v>1256</v>
      </c>
      <c r="V3" s="26" t="s">
        <v>1255</v>
      </c>
      <c r="W3" s="26" t="s">
        <v>1254</v>
      </c>
      <c r="X3" s="26" t="s">
        <v>1253</v>
      </c>
      <c r="Y3" s="26" t="s">
        <v>1252</v>
      </c>
      <c r="Z3" s="27" t="s">
        <v>1251</v>
      </c>
    </row>
    <row r="4" spans="1:26" x14ac:dyDescent="0.25">
      <c r="A4" s="28" t="s">
        <v>1250</v>
      </c>
      <c r="B4" s="29" t="s">
        <v>1249</v>
      </c>
      <c r="C4" s="30">
        <v>2209217495</v>
      </c>
      <c r="D4" s="30">
        <v>424923330</v>
      </c>
      <c r="E4" s="30">
        <v>930670</v>
      </c>
      <c r="F4" s="30">
        <v>423992660</v>
      </c>
      <c r="G4" s="30">
        <v>256497007</v>
      </c>
      <c r="H4" s="30">
        <v>25870535</v>
      </c>
      <c r="I4" s="30">
        <v>230626472</v>
      </c>
      <c r="J4" s="30">
        <v>311310649</v>
      </c>
      <c r="K4" s="30">
        <v>96740164</v>
      </c>
      <c r="L4" s="30">
        <v>214570485</v>
      </c>
      <c r="M4" s="30">
        <v>367700804</v>
      </c>
      <c r="N4" s="30">
        <v>187781050</v>
      </c>
      <c r="O4" s="30">
        <v>179919754</v>
      </c>
      <c r="P4" s="30">
        <v>109677082</v>
      </c>
      <c r="Q4" s="30">
        <v>77893841</v>
      </c>
      <c r="R4" s="30">
        <v>31783241</v>
      </c>
      <c r="S4" s="30">
        <v>905294488</v>
      </c>
      <c r="T4" s="30">
        <v>905294488</v>
      </c>
      <c r="U4" s="30">
        <v>0</v>
      </c>
      <c r="V4" s="30">
        <v>2375403360</v>
      </c>
      <c r="W4" s="30">
        <v>1294510748</v>
      </c>
      <c r="X4" s="30">
        <v>1080892612</v>
      </c>
      <c r="Y4" s="30">
        <v>14651633</v>
      </c>
      <c r="Z4" s="31">
        <v>3290110101</v>
      </c>
    </row>
    <row r="5" spans="1:26" x14ac:dyDescent="0.25">
      <c r="A5" s="28" t="s">
        <v>1248</v>
      </c>
      <c r="B5" s="29" t="s">
        <v>1247</v>
      </c>
      <c r="C5" s="30">
        <v>255460151</v>
      </c>
      <c r="D5" s="30">
        <v>38146799</v>
      </c>
      <c r="E5" s="30">
        <v>4100</v>
      </c>
      <c r="F5" s="30">
        <v>38142699</v>
      </c>
      <c r="G5" s="30">
        <v>13544955</v>
      </c>
      <c r="H5" s="30">
        <v>1354614</v>
      </c>
      <c r="I5" s="30">
        <v>12190341</v>
      </c>
      <c r="J5" s="30">
        <v>13453768</v>
      </c>
      <c r="K5" s="30">
        <v>4169841</v>
      </c>
      <c r="L5" s="30">
        <v>9283927</v>
      </c>
      <c r="M5" s="30">
        <v>15657666</v>
      </c>
      <c r="N5" s="30">
        <v>7985213</v>
      </c>
      <c r="O5" s="30">
        <v>7672453</v>
      </c>
      <c r="P5" s="30">
        <v>5989102</v>
      </c>
      <c r="Q5" s="30">
        <v>4252373</v>
      </c>
      <c r="R5" s="30">
        <v>1736729</v>
      </c>
      <c r="S5" s="30">
        <v>65272361</v>
      </c>
      <c r="T5" s="30">
        <v>65272361</v>
      </c>
      <c r="U5" s="30">
        <v>0</v>
      </c>
      <c r="V5" s="30">
        <v>152064651</v>
      </c>
      <c r="W5" s="30">
        <v>83038502</v>
      </c>
      <c r="X5" s="30">
        <v>69026149</v>
      </c>
      <c r="Y5" s="30">
        <v>1308404</v>
      </c>
      <c r="Z5" s="31">
        <v>324486300</v>
      </c>
    </row>
    <row r="6" spans="1:26" x14ac:dyDescent="0.25">
      <c r="A6" s="28" t="s">
        <v>1246</v>
      </c>
      <c r="B6" s="29" t="s">
        <v>1245</v>
      </c>
      <c r="C6" s="30">
        <v>411618156</v>
      </c>
      <c r="D6" s="30">
        <v>30496234</v>
      </c>
      <c r="E6" s="30">
        <v>25686</v>
      </c>
      <c r="F6" s="30">
        <v>30470548</v>
      </c>
      <c r="G6" s="30">
        <v>13068344</v>
      </c>
      <c r="H6" s="30">
        <v>1325905</v>
      </c>
      <c r="I6" s="30">
        <v>11742439</v>
      </c>
      <c r="J6" s="30">
        <v>10099357</v>
      </c>
      <c r="K6" s="30">
        <v>3143160</v>
      </c>
      <c r="L6" s="30">
        <v>6956197</v>
      </c>
      <c r="M6" s="30">
        <v>12663574</v>
      </c>
      <c r="N6" s="30">
        <v>6465865</v>
      </c>
      <c r="O6" s="30">
        <v>6197709</v>
      </c>
      <c r="P6" s="30">
        <v>4035511</v>
      </c>
      <c r="Q6" s="30">
        <v>2865564</v>
      </c>
      <c r="R6" s="30">
        <v>1169947</v>
      </c>
      <c r="S6" s="30">
        <v>12373476</v>
      </c>
      <c r="T6" s="30">
        <v>12373476</v>
      </c>
      <c r="U6" s="30">
        <v>0</v>
      </c>
      <c r="V6" s="30">
        <v>82736496</v>
      </c>
      <c r="W6" s="30">
        <v>26199656</v>
      </c>
      <c r="X6" s="30">
        <v>56536840</v>
      </c>
      <c r="Y6" s="30">
        <v>7348</v>
      </c>
      <c r="Z6" s="31">
        <v>468154996</v>
      </c>
    </row>
    <row r="7" spans="1:26" x14ac:dyDescent="0.25">
      <c r="A7" s="28" t="s">
        <v>1244</v>
      </c>
      <c r="B7" s="29" t="s">
        <v>1243</v>
      </c>
      <c r="C7" s="30">
        <v>149099152</v>
      </c>
      <c r="D7" s="30">
        <v>40388126</v>
      </c>
      <c r="E7" s="30">
        <v>43286</v>
      </c>
      <c r="F7" s="30">
        <v>40344840</v>
      </c>
      <c r="G7" s="30">
        <v>25558855</v>
      </c>
      <c r="H7" s="30">
        <v>2632231</v>
      </c>
      <c r="I7" s="30">
        <v>22926624</v>
      </c>
      <c r="J7" s="30">
        <v>35296309</v>
      </c>
      <c r="K7" s="30">
        <v>10969892</v>
      </c>
      <c r="L7" s="30">
        <v>24326417</v>
      </c>
      <c r="M7" s="30">
        <v>37787906</v>
      </c>
      <c r="N7" s="30">
        <v>19310753</v>
      </c>
      <c r="O7" s="30">
        <v>18477153</v>
      </c>
      <c r="P7" s="30">
        <v>16618794</v>
      </c>
      <c r="Q7" s="30">
        <v>11803960</v>
      </c>
      <c r="R7" s="30">
        <v>4814834</v>
      </c>
      <c r="S7" s="30">
        <v>92305151</v>
      </c>
      <c r="T7" s="30">
        <v>92305151</v>
      </c>
      <c r="U7" s="30">
        <v>0</v>
      </c>
      <c r="V7" s="30">
        <v>247955141</v>
      </c>
      <c r="W7" s="30">
        <v>137065273</v>
      </c>
      <c r="X7" s="30">
        <v>110889868</v>
      </c>
      <c r="Y7" s="30">
        <v>824354</v>
      </c>
      <c r="Z7" s="31">
        <v>259989015</v>
      </c>
    </row>
    <row r="8" spans="1:26" x14ac:dyDescent="0.25">
      <c r="A8" s="28" t="s">
        <v>1242</v>
      </c>
      <c r="B8" s="29" t="s">
        <v>1241</v>
      </c>
      <c r="C8" s="30">
        <v>0</v>
      </c>
      <c r="D8" s="30">
        <v>0</v>
      </c>
      <c r="E8" s="30">
        <v>0</v>
      </c>
      <c r="F8" s="30">
        <v>0</v>
      </c>
      <c r="G8" s="30">
        <v>0</v>
      </c>
      <c r="H8" s="30">
        <v>0</v>
      </c>
      <c r="I8" s="30">
        <v>0</v>
      </c>
      <c r="J8" s="30">
        <v>0</v>
      </c>
      <c r="K8" s="30">
        <v>0</v>
      </c>
      <c r="L8" s="30">
        <v>0</v>
      </c>
      <c r="M8" s="30">
        <v>0</v>
      </c>
      <c r="N8" s="30">
        <v>0</v>
      </c>
      <c r="O8" s="30">
        <v>0</v>
      </c>
      <c r="P8" s="30">
        <v>0</v>
      </c>
      <c r="Q8" s="30">
        <v>0</v>
      </c>
      <c r="R8" s="30">
        <v>0</v>
      </c>
      <c r="S8" s="30">
        <v>0</v>
      </c>
      <c r="T8" s="30">
        <v>0</v>
      </c>
      <c r="U8" s="30">
        <v>0</v>
      </c>
      <c r="V8" s="30">
        <v>0</v>
      </c>
      <c r="W8" s="30">
        <v>0</v>
      </c>
      <c r="X8" s="30">
        <v>0</v>
      </c>
      <c r="Y8" s="30">
        <v>0</v>
      </c>
      <c r="Z8" s="31">
        <v>0</v>
      </c>
    </row>
    <row r="9" spans="1:26" x14ac:dyDescent="0.25">
      <c r="A9" s="28" t="s">
        <v>1240</v>
      </c>
      <c r="B9" s="29" t="s">
        <v>1239</v>
      </c>
      <c r="C9" s="30">
        <v>57040146</v>
      </c>
      <c r="D9" s="30">
        <v>6337805</v>
      </c>
      <c r="E9" s="30">
        <v>0</v>
      </c>
      <c r="F9" s="30">
        <v>6337805</v>
      </c>
      <c r="G9" s="30">
        <v>6337794</v>
      </c>
      <c r="H9" s="30">
        <v>633779</v>
      </c>
      <c r="I9" s="30">
        <v>5704015</v>
      </c>
      <c r="J9" s="30">
        <v>0</v>
      </c>
      <c r="K9" s="30">
        <v>0</v>
      </c>
      <c r="L9" s="30">
        <v>0</v>
      </c>
      <c r="M9" s="30">
        <v>0</v>
      </c>
      <c r="N9" s="30">
        <v>0</v>
      </c>
      <c r="O9" s="30">
        <v>0</v>
      </c>
      <c r="P9" s="30">
        <v>0</v>
      </c>
      <c r="Q9" s="30">
        <v>0</v>
      </c>
      <c r="R9" s="30">
        <v>0</v>
      </c>
      <c r="S9" s="30">
        <v>0</v>
      </c>
      <c r="T9" s="30">
        <v>0</v>
      </c>
      <c r="U9" s="30">
        <v>0</v>
      </c>
      <c r="V9" s="30">
        <v>12675599</v>
      </c>
      <c r="W9" s="30">
        <v>633779</v>
      </c>
      <c r="X9" s="30">
        <v>12041820</v>
      </c>
      <c r="Y9" s="30">
        <v>0</v>
      </c>
      <c r="Z9" s="31">
        <v>69081966</v>
      </c>
    </row>
    <row r="10" spans="1:26" x14ac:dyDescent="0.25">
      <c r="A10" s="28" t="s">
        <v>1238</v>
      </c>
      <c r="B10" s="29" t="s">
        <v>1237</v>
      </c>
      <c r="C10" s="30">
        <v>71331</v>
      </c>
      <c r="D10" s="30">
        <v>5095</v>
      </c>
      <c r="E10" s="30">
        <v>0</v>
      </c>
      <c r="F10" s="30">
        <v>5095</v>
      </c>
      <c r="G10" s="30">
        <v>5095</v>
      </c>
      <c r="H10" s="30">
        <v>510</v>
      </c>
      <c r="I10" s="30">
        <v>4585</v>
      </c>
      <c r="J10" s="30">
        <v>10190</v>
      </c>
      <c r="K10" s="30">
        <v>3159</v>
      </c>
      <c r="L10" s="30">
        <v>7031</v>
      </c>
      <c r="M10" s="30">
        <v>30161</v>
      </c>
      <c r="N10" s="30">
        <v>15383</v>
      </c>
      <c r="O10" s="30">
        <v>14778</v>
      </c>
      <c r="P10" s="30">
        <v>0</v>
      </c>
      <c r="Q10" s="30">
        <v>0</v>
      </c>
      <c r="R10" s="30">
        <v>0</v>
      </c>
      <c r="S10" s="30">
        <v>109409</v>
      </c>
      <c r="T10" s="30">
        <v>109409</v>
      </c>
      <c r="U10" s="30">
        <v>0</v>
      </c>
      <c r="V10" s="30">
        <v>159950</v>
      </c>
      <c r="W10" s="30">
        <v>128461</v>
      </c>
      <c r="X10" s="30">
        <v>31489</v>
      </c>
      <c r="Y10" s="30">
        <v>0</v>
      </c>
      <c r="Z10" s="31">
        <v>102821</v>
      </c>
    </row>
    <row r="11" spans="1:26" x14ac:dyDescent="0.25">
      <c r="A11" s="28" t="s">
        <v>1236</v>
      </c>
      <c r="B11" s="29" t="s">
        <v>1235</v>
      </c>
      <c r="C11" s="30">
        <v>2471714</v>
      </c>
      <c r="D11" s="30">
        <v>3424690</v>
      </c>
      <c r="E11" s="30">
        <v>0</v>
      </c>
      <c r="F11" s="30">
        <v>3424690</v>
      </c>
      <c r="G11" s="30">
        <v>1317348</v>
      </c>
      <c r="H11" s="30">
        <v>131730</v>
      </c>
      <c r="I11" s="30">
        <v>1185618</v>
      </c>
      <c r="J11" s="30">
        <v>1123733</v>
      </c>
      <c r="K11" s="30">
        <v>348355</v>
      </c>
      <c r="L11" s="30">
        <v>775378</v>
      </c>
      <c r="M11" s="30">
        <v>1844318</v>
      </c>
      <c r="N11" s="30">
        <v>940602</v>
      </c>
      <c r="O11" s="30">
        <v>903716</v>
      </c>
      <c r="P11" s="30">
        <v>604095</v>
      </c>
      <c r="Q11" s="30">
        <v>428911</v>
      </c>
      <c r="R11" s="30">
        <v>175184</v>
      </c>
      <c r="S11" s="30">
        <v>7706071</v>
      </c>
      <c r="T11" s="30">
        <v>7706071</v>
      </c>
      <c r="U11" s="30">
        <v>0</v>
      </c>
      <c r="V11" s="30">
        <v>16020255</v>
      </c>
      <c r="W11" s="30">
        <v>9555669</v>
      </c>
      <c r="X11" s="30">
        <v>6464586</v>
      </c>
      <c r="Y11" s="30">
        <v>0</v>
      </c>
      <c r="Z11" s="31">
        <v>8936300</v>
      </c>
    </row>
    <row r="12" spans="1:26" x14ac:dyDescent="0.25">
      <c r="A12" s="28" t="s">
        <v>1234</v>
      </c>
      <c r="B12" s="29" t="s">
        <v>1233</v>
      </c>
      <c r="C12" s="30">
        <v>193616166</v>
      </c>
      <c r="D12" s="30">
        <v>34167271</v>
      </c>
      <c r="E12" s="30">
        <v>244656</v>
      </c>
      <c r="F12" s="30">
        <v>33922615</v>
      </c>
      <c r="G12" s="30">
        <v>16469475</v>
      </c>
      <c r="H12" s="30">
        <v>1646980</v>
      </c>
      <c r="I12" s="30">
        <v>14822495</v>
      </c>
      <c r="J12" s="30">
        <v>21718797</v>
      </c>
      <c r="K12" s="30">
        <v>6732837</v>
      </c>
      <c r="L12" s="30">
        <v>14985960</v>
      </c>
      <c r="M12" s="30">
        <v>18640979</v>
      </c>
      <c r="N12" s="30">
        <v>9507139</v>
      </c>
      <c r="O12" s="30">
        <v>9133840</v>
      </c>
      <c r="P12" s="30">
        <v>5641858</v>
      </c>
      <c r="Q12" s="30">
        <v>4005709</v>
      </c>
      <c r="R12" s="30">
        <v>1636149</v>
      </c>
      <c r="S12" s="30">
        <v>60778246</v>
      </c>
      <c r="T12" s="30">
        <v>60778246</v>
      </c>
      <c r="U12" s="30">
        <v>0</v>
      </c>
      <c r="V12" s="30">
        <v>157416626</v>
      </c>
      <c r="W12" s="30">
        <v>82915567</v>
      </c>
      <c r="X12" s="30">
        <v>74501059</v>
      </c>
      <c r="Y12" s="30">
        <v>434855</v>
      </c>
      <c r="Z12" s="31">
        <v>268117224</v>
      </c>
    </row>
    <row r="13" spans="1:26" x14ac:dyDescent="0.25">
      <c r="A13" s="28" t="s">
        <v>1232</v>
      </c>
      <c r="B13" s="29" t="s">
        <v>1231</v>
      </c>
      <c r="C13" s="30">
        <v>449604137</v>
      </c>
      <c r="D13" s="30">
        <v>36058581</v>
      </c>
      <c r="E13" s="30">
        <v>144693</v>
      </c>
      <c r="F13" s="30">
        <v>35913888</v>
      </c>
      <c r="G13" s="30">
        <v>19610927</v>
      </c>
      <c r="H13" s="30">
        <v>1961043</v>
      </c>
      <c r="I13" s="30">
        <v>17649884</v>
      </c>
      <c r="J13" s="30">
        <v>45430435</v>
      </c>
      <c r="K13" s="30">
        <v>14083457</v>
      </c>
      <c r="L13" s="30">
        <v>31346978</v>
      </c>
      <c r="M13" s="30">
        <v>76378937</v>
      </c>
      <c r="N13" s="30">
        <v>38953251</v>
      </c>
      <c r="O13" s="30">
        <v>37425686</v>
      </c>
      <c r="P13" s="30">
        <v>20029552</v>
      </c>
      <c r="Q13" s="30">
        <v>14220977</v>
      </c>
      <c r="R13" s="30">
        <v>5808575</v>
      </c>
      <c r="S13" s="30">
        <v>178703295</v>
      </c>
      <c r="T13" s="30">
        <v>178703295</v>
      </c>
      <c r="U13" s="30">
        <v>0</v>
      </c>
      <c r="V13" s="30">
        <v>376211727</v>
      </c>
      <c r="W13" s="30">
        <v>248066716</v>
      </c>
      <c r="X13" s="30">
        <v>128145011</v>
      </c>
      <c r="Y13" s="30">
        <v>954084</v>
      </c>
      <c r="Z13" s="31">
        <v>577749149</v>
      </c>
    </row>
    <row r="14" spans="1:26" x14ac:dyDescent="0.25">
      <c r="A14" s="28" t="s">
        <v>1230</v>
      </c>
      <c r="B14" s="29" t="s">
        <v>1229</v>
      </c>
      <c r="C14" s="30">
        <v>586190178</v>
      </c>
      <c r="D14" s="30">
        <v>201371018</v>
      </c>
      <c r="E14" s="30">
        <v>440517</v>
      </c>
      <c r="F14" s="30">
        <v>200930501</v>
      </c>
      <c r="G14" s="30">
        <v>151440903</v>
      </c>
      <c r="H14" s="30">
        <v>15261528</v>
      </c>
      <c r="I14" s="30">
        <v>136179375</v>
      </c>
      <c r="J14" s="30">
        <v>175631623</v>
      </c>
      <c r="K14" s="30">
        <v>54622018</v>
      </c>
      <c r="L14" s="30">
        <v>121009605</v>
      </c>
      <c r="M14" s="30">
        <v>192066860</v>
      </c>
      <c r="N14" s="30">
        <v>98113852</v>
      </c>
      <c r="O14" s="30">
        <v>93953008</v>
      </c>
      <c r="P14" s="30">
        <v>53135341</v>
      </c>
      <c r="Q14" s="30">
        <v>37733711</v>
      </c>
      <c r="R14" s="30">
        <v>15401630</v>
      </c>
      <c r="S14" s="30">
        <v>459317129</v>
      </c>
      <c r="T14" s="30">
        <v>459317129</v>
      </c>
      <c r="U14" s="30">
        <v>0</v>
      </c>
      <c r="V14" s="30">
        <v>1232962874</v>
      </c>
      <c r="W14" s="30">
        <v>665488755</v>
      </c>
      <c r="X14" s="30">
        <v>567474119</v>
      </c>
      <c r="Y14" s="30">
        <v>9419325</v>
      </c>
      <c r="Z14" s="31">
        <v>1153664298</v>
      </c>
    </row>
    <row r="15" spans="1:26" x14ac:dyDescent="0.25">
      <c r="A15" s="28" t="s">
        <v>1228</v>
      </c>
      <c r="B15" s="29" t="s">
        <v>1227</v>
      </c>
      <c r="C15" s="30">
        <v>6153204</v>
      </c>
      <c r="D15" s="30">
        <v>693064</v>
      </c>
      <c r="E15" s="30">
        <v>0</v>
      </c>
      <c r="F15" s="30">
        <v>693064</v>
      </c>
      <c r="G15" s="30">
        <v>709203</v>
      </c>
      <c r="H15" s="30">
        <v>70920</v>
      </c>
      <c r="I15" s="30">
        <v>638283</v>
      </c>
      <c r="J15" s="30">
        <v>16847</v>
      </c>
      <c r="K15" s="30">
        <v>5223</v>
      </c>
      <c r="L15" s="30">
        <v>11624</v>
      </c>
      <c r="M15" s="30">
        <v>18346</v>
      </c>
      <c r="N15" s="30">
        <v>9356</v>
      </c>
      <c r="O15" s="30">
        <v>8990</v>
      </c>
      <c r="P15" s="30">
        <v>8959</v>
      </c>
      <c r="Q15" s="30">
        <v>6361</v>
      </c>
      <c r="R15" s="30">
        <v>2598</v>
      </c>
      <c r="S15" s="30">
        <v>9</v>
      </c>
      <c r="T15" s="30">
        <v>9</v>
      </c>
      <c r="U15" s="30">
        <v>0</v>
      </c>
      <c r="V15" s="30">
        <v>1446428</v>
      </c>
      <c r="W15" s="30">
        <v>91869</v>
      </c>
      <c r="X15" s="30">
        <v>1354559</v>
      </c>
      <c r="Y15" s="30">
        <v>0</v>
      </c>
      <c r="Z15" s="31">
        <v>7507763</v>
      </c>
    </row>
    <row r="16" spans="1:26" x14ac:dyDescent="0.25">
      <c r="A16" s="28" t="s">
        <v>1226</v>
      </c>
      <c r="B16" s="29" t="s">
        <v>1225</v>
      </c>
      <c r="C16" s="30">
        <v>32374</v>
      </c>
      <c r="D16" s="30">
        <v>10120</v>
      </c>
      <c r="E16" s="30">
        <v>0</v>
      </c>
      <c r="F16" s="30">
        <v>10120</v>
      </c>
      <c r="G16" s="30">
        <v>6145</v>
      </c>
      <c r="H16" s="30">
        <v>616</v>
      </c>
      <c r="I16" s="30">
        <v>5529</v>
      </c>
      <c r="J16" s="30">
        <v>16876</v>
      </c>
      <c r="K16" s="30">
        <v>5229</v>
      </c>
      <c r="L16" s="30">
        <v>11647</v>
      </c>
      <c r="M16" s="30">
        <v>105412</v>
      </c>
      <c r="N16" s="30">
        <v>53757</v>
      </c>
      <c r="O16" s="30">
        <v>51655</v>
      </c>
      <c r="P16" s="30">
        <v>10699</v>
      </c>
      <c r="Q16" s="30">
        <v>7596</v>
      </c>
      <c r="R16" s="30">
        <v>3103</v>
      </c>
      <c r="S16" s="30">
        <v>102560</v>
      </c>
      <c r="T16" s="30">
        <v>102560</v>
      </c>
      <c r="U16" s="30">
        <v>0</v>
      </c>
      <c r="V16" s="30">
        <v>251812</v>
      </c>
      <c r="W16" s="30">
        <v>169758</v>
      </c>
      <c r="X16" s="30">
        <v>82054</v>
      </c>
      <c r="Y16" s="30">
        <v>0</v>
      </c>
      <c r="Z16" s="31">
        <v>114428</v>
      </c>
    </row>
    <row r="17" spans="1:26" x14ac:dyDescent="0.25">
      <c r="A17" s="28" t="s">
        <v>1224</v>
      </c>
      <c r="B17" s="29" t="s">
        <v>1223</v>
      </c>
      <c r="C17" s="30">
        <v>60086940</v>
      </c>
      <c r="D17" s="30">
        <v>21638991</v>
      </c>
      <c r="E17" s="30">
        <v>21782</v>
      </c>
      <c r="F17" s="30">
        <v>21617209</v>
      </c>
      <c r="G17" s="30">
        <v>4893304</v>
      </c>
      <c r="H17" s="30">
        <v>493710</v>
      </c>
      <c r="I17" s="30">
        <v>4399594</v>
      </c>
      <c r="J17" s="30">
        <v>5093123</v>
      </c>
      <c r="K17" s="30">
        <v>1585652</v>
      </c>
      <c r="L17" s="30">
        <v>3507471</v>
      </c>
      <c r="M17" s="30">
        <v>6426254</v>
      </c>
      <c r="N17" s="30">
        <v>3277324</v>
      </c>
      <c r="O17" s="30">
        <v>3148930</v>
      </c>
      <c r="P17" s="30">
        <v>1934637</v>
      </c>
      <c r="Q17" s="30">
        <v>1373610</v>
      </c>
      <c r="R17" s="30">
        <v>561027</v>
      </c>
      <c r="S17" s="30">
        <v>10878771</v>
      </c>
      <c r="T17" s="30">
        <v>10878771</v>
      </c>
      <c r="U17" s="30">
        <v>0</v>
      </c>
      <c r="V17" s="30">
        <v>50865080</v>
      </c>
      <c r="W17" s="30">
        <v>17630849</v>
      </c>
      <c r="X17" s="30">
        <v>33234231</v>
      </c>
      <c r="Y17" s="30">
        <v>18207</v>
      </c>
      <c r="Z17" s="31">
        <v>93321171</v>
      </c>
    </row>
    <row r="18" spans="1:26" x14ac:dyDescent="0.25">
      <c r="A18" s="28" t="s">
        <v>1222</v>
      </c>
      <c r="B18" s="29" t="s">
        <v>1221</v>
      </c>
      <c r="C18" s="30">
        <v>1507478</v>
      </c>
      <c r="D18" s="30">
        <v>569611</v>
      </c>
      <c r="E18" s="30">
        <v>0</v>
      </c>
      <c r="F18" s="30">
        <v>569611</v>
      </c>
      <c r="G18" s="30">
        <v>177295</v>
      </c>
      <c r="H18" s="30">
        <v>17730</v>
      </c>
      <c r="I18" s="30">
        <v>159565</v>
      </c>
      <c r="J18" s="30">
        <v>100074</v>
      </c>
      <c r="K18" s="30">
        <v>31023</v>
      </c>
      <c r="L18" s="30">
        <v>69051</v>
      </c>
      <c r="M18" s="30">
        <v>320195</v>
      </c>
      <c r="N18" s="30">
        <v>163299</v>
      </c>
      <c r="O18" s="30">
        <v>156896</v>
      </c>
      <c r="P18" s="30">
        <v>104499</v>
      </c>
      <c r="Q18" s="30">
        <v>74193</v>
      </c>
      <c r="R18" s="30">
        <v>30306</v>
      </c>
      <c r="S18" s="30">
        <v>1891779</v>
      </c>
      <c r="T18" s="30">
        <v>1891779</v>
      </c>
      <c r="U18" s="30">
        <v>0</v>
      </c>
      <c r="V18" s="30">
        <v>3163453</v>
      </c>
      <c r="W18" s="30">
        <v>2178024</v>
      </c>
      <c r="X18" s="30">
        <v>985429</v>
      </c>
      <c r="Y18" s="30">
        <v>0</v>
      </c>
      <c r="Z18" s="31">
        <v>2492906</v>
      </c>
    </row>
    <row r="19" spans="1:26" x14ac:dyDescent="0.25">
      <c r="A19" s="28" t="s">
        <v>1220</v>
      </c>
      <c r="B19" s="29" t="s">
        <v>1219</v>
      </c>
      <c r="C19" s="30">
        <v>28178</v>
      </c>
      <c r="D19" s="30">
        <v>3600</v>
      </c>
      <c r="E19" s="30">
        <v>0</v>
      </c>
      <c r="F19" s="30">
        <v>3600</v>
      </c>
      <c r="G19" s="30">
        <v>3600</v>
      </c>
      <c r="H19" s="30">
        <v>360</v>
      </c>
      <c r="I19" s="30">
        <v>3240</v>
      </c>
      <c r="J19" s="30">
        <v>82724</v>
      </c>
      <c r="K19" s="30">
        <v>25644</v>
      </c>
      <c r="L19" s="30">
        <v>57080</v>
      </c>
      <c r="M19" s="30">
        <v>38700</v>
      </c>
      <c r="N19" s="30">
        <v>19737</v>
      </c>
      <c r="O19" s="30">
        <v>18963</v>
      </c>
      <c r="P19" s="30">
        <v>0</v>
      </c>
      <c r="Q19" s="30">
        <v>0</v>
      </c>
      <c r="R19" s="30">
        <v>0</v>
      </c>
      <c r="S19" s="30">
        <v>32743</v>
      </c>
      <c r="T19" s="30">
        <v>32743</v>
      </c>
      <c r="U19" s="30">
        <v>0</v>
      </c>
      <c r="V19" s="30">
        <v>161367</v>
      </c>
      <c r="W19" s="30">
        <v>78484</v>
      </c>
      <c r="X19" s="30">
        <v>82883</v>
      </c>
      <c r="Y19" s="30">
        <v>0</v>
      </c>
      <c r="Z19" s="31">
        <v>111061</v>
      </c>
    </row>
    <row r="20" spans="1:26" x14ac:dyDescent="0.25">
      <c r="A20" s="28" t="s">
        <v>1218</v>
      </c>
      <c r="B20" s="29" t="s">
        <v>1217</v>
      </c>
      <c r="C20" s="30">
        <v>11975746</v>
      </c>
      <c r="D20" s="30">
        <v>1096528</v>
      </c>
      <c r="E20" s="30">
        <v>0</v>
      </c>
      <c r="F20" s="30">
        <v>1096528</v>
      </c>
      <c r="G20" s="30">
        <v>1377852</v>
      </c>
      <c r="H20" s="30">
        <v>137766</v>
      </c>
      <c r="I20" s="30">
        <v>1240086</v>
      </c>
      <c r="J20" s="30">
        <v>118558</v>
      </c>
      <c r="K20" s="30">
        <v>36745</v>
      </c>
      <c r="L20" s="30">
        <v>81813</v>
      </c>
      <c r="M20" s="30">
        <v>74808</v>
      </c>
      <c r="N20" s="30">
        <v>38139</v>
      </c>
      <c r="O20" s="30">
        <v>36669</v>
      </c>
      <c r="P20" s="30">
        <v>256723</v>
      </c>
      <c r="Q20" s="30">
        <v>182269</v>
      </c>
      <c r="R20" s="30">
        <v>74454</v>
      </c>
      <c r="S20" s="30">
        <v>563792</v>
      </c>
      <c r="T20" s="30">
        <v>563792</v>
      </c>
      <c r="U20" s="30">
        <v>0</v>
      </c>
      <c r="V20" s="30">
        <v>3488261</v>
      </c>
      <c r="W20" s="30">
        <v>958711</v>
      </c>
      <c r="X20" s="30">
        <v>2529550</v>
      </c>
      <c r="Y20" s="30">
        <v>0</v>
      </c>
      <c r="Z20" s="31">
        <v>14505294</v>
      </c>
    </row>
    <row r="21" spans="1:26" x14ac:dyDescent="0.25">
      <c r="A21" s="28" t="s">
        <v>1216</v>
      </c>
      <c r="B21" s="29" t="s">
        <v>1215</v>
      </c>
      <c r="C21" s="30">
        <v>604</v>
      </c>
      <c r="D21" s="30">
        <v>0</v>
      </c>
      <c r="E21" s="30">
        <v>0</v>
      </c>
      <c r="F21" s="30">
        <v>0</v>
      </c>
      <c r="G21" s="30">
        <v>0</v>
      </c>
      <c r="H21" s="30">
        <v>0</v>
      </c>
      <c r="I21" s="30">
        <v>0</v>
      </c>
      <c r="J21" s="30">
        <v>0</v>
      </c>
      <c r="K21" s="30">
        <v>0</v>
      </c>
      <c r="L21" s="30">
        <v>0</v>
      </c>
      <c r="M21" s="30">
        <v>0</v>
      </c>
      <c r="N21" s="30">
        <v>0</v>
      </c>
      <c r="O21" s="30">
        <v>0</v>
      </c>
      <c r="P21" s="30">
        <v>0</v>
      </c>
      <c r="Q21" s="30">
        <v>0</v>
      </c>
      <c r="R21" s="30">
        <v>0</v>
      </c>
      <c r="S21" s="30">
        <v>0</v>
      </c>
      <c r="T21" s="30">
        <v>0</v>
      </c>
      <c r="U21" s="30">
        <v>0</v>
      </c>
      <c r="V21" s="30">
        <v>0</v>
      </c>
      <c r="W21" s="30">
        <v>0</v>
      </c>
      <c r="X21" s="30">
        <v>0</v>
      </c>
      <c r="Y21" s="30">
        <v>0</v>
      </c>
      <c r="Z21" s="31">
        <v>604</v>
      </c>
    </row>
    <row r="22" spans="1:26" x14ac:dyDescent="0.25">
      <c r="A22" s="28" t="s">
        <v>1214</v>
      </c>
      <c r="B22" s="29" t="s">
        <v>1213</v>
      </c>
      <c r="C22" s="30">
        <v>24261840</v>
      </c>
      <c r="D22" s="30">
        <v>10515797</v>
      </c>
      <c r="E22" s="30">
        <v>5950</v>
      </c>
      <c r="F22" s="30">
        <v>10509847</v>
      </c>
      <c r="G22" s="30">
        <v>1975912</v>
      </c>
      <c r="H22" s="30">
        <v>201113</v>
      </c>
      <c r="I22" s="30">
        <v>1774799</v>
      </c>
      <c r="J22" s="30">
        <v>3118235</v>
      </c>
      <c r="K22" s="30">
        <v>977929</v>
      </c>
      <c r="L22" s="30">
        <v>2140306</v>
      </c>
      <c r="M22" s="30">
        <v>5646688</v>
      </c>
      <c r="N22" s="30">
        <v>2927380</v>
      </c>
      <c r="O22" s="30">
        <v>2719308</v>
      </c>
      <c r="P22" s="30">
        <v>1307312</v>
      </c>
      <c r="Q22" s="30">
        <v>938607</v>
      </c>
      <c r="R22" s="30">
        <v>368705</v>
      </c>
      <c r="S22" s="30">
        <v>15259696</v>
      </c>
      <c r="T22" s="30">
        <v>15259696</v>
      </c>
      <c r="U22" s="30">
        <v>0</v>
      </c>
      <c r="V22" s="30">
        <v>37823640</v>
      </c>
      <c r="W22" s="30">
        <v>20310675</v>
      </c>
      <c r="X22" s="30">
        <v>17512965</v>
      </c>
      <c r="Y22" s="30">
        <v>1685056</v>
      </c>
      <c r="Z22" s="31">
        <v>41774805</v>
      </c>
    </row>
    <row r="23" spans="1:26" x14ac:dyDescent="0.25">
      <c r="A23" s="28" t="s">
        <v>1212</v>
      </c>
      <c r="B23" s="29" t="s">
        <v>1211</v>
      </c>
      <c r="C23" s="30">
        <v>11144434</v>
      </c>
      <c r="D23" s="30">
        <v>775519</v>
      </c>
      <c r="E23" s="30">
        <v>0</v>
      </c>
      <c r="F23" s="30">
        <v>775519</v>
      </c>
      <c r="G23" s="30">
        <v>7756</v>
      </c>
      <c r="H23" s="30">
        <v>776</v>
      </c>
      <c r="I23" s="30">
        <v>6980</v>
      </c>
      <c r="J23" s="30">
        <v>44053</v>
      </c>
      <c r="K23" s="30">
        <v>13657</v>
      </c>
      <c r="L23" s="30">
        <v>30396</v>
      </c>
      <c r="M23" s="30">
        <v>37742</v>
      </c>
      <c r="N23" s="30">
        <v>19248</v>
      </c>
      <c r="O23" s="30">
        <v>18494</v>
      </c>
      <c r="P23" s="30">
        <v>0</v>
      </c>
      <c r="Q23" s="30">
        <v>0</v>
      </c>
      <c r="R23" s="30">
        <v>0</v>
      </c>
      <c r="S23" s="30">
        <v>191193410</v>
      </c>
      <c r="T23" s="30">
        <v>191193410</v>
      </c>
      <c r="U23" s="30">
        <v>0</v>
      </c>
      <c r="V23" s="30">
        <v>192058480</v>
      </c>
      <c r="W23" s="30">
        <v>191227091</v>
      </c>
      <c r="X23" s="30">
        <v>831389</v>
      </c>
      <c r="Y23" s="30">
        <v>0</v>
      </c>
      <c r="Z23" s="31">
        <v>11975824</v>
      </c>
    </row>
    <row r="24" spans="1:26" x14ac:dyDescent="0.25">
      <c r="A24" s="32" t="s">
        <v>1210</v>
      </c>
      <c r="B24" s="33" t="s">
        <v>1209</v>
      </c>
      <c r="C24" s="34">
        <v>2220361929</v>
      </c>
      <c r="D24" s="34">
        <v>425698849</v>
      </c>
      <c r="E24" s="34">
        <v>930670</v>
      </c>
      <c r="F24" s="34">
        <v>424768179</v>
      </c>
      <c r="G24" s="34">
        <v>256504763</v>
      </c>
      <c r="H24" s="34">
        <v>25871311</v>
      </c>
      <c r="I24" s="34">
        <v>230633452</v>
      </c>
      <c r="J24" s="34">
        <v>311354702</v>
      </c>
      <c r="K24" s="34">
        <v>96753821</v>
      </c>
      <c r="L24" s="34">
        <v>214600881</v>
      </c>
      <c r="M24" s="34">
        <v>367738546</v>
      </c>
      <c r="N24" s="34">
        <v>187800298</v>
      </c>
      <c r="O24" s="34">
        <v>179938248</v>
      </c>
      <c r="P24" s="34">
        <v>109677082</v>
      </c>
      <c r="Q24" s="34">
        <v>77893841</v>
      </c>
      <c r="R24" s="34">
        <v>31783241</v>
      </c>
      <c r="S24" s="34">
        <v>1096487898</v>
      </c>
      <c r="T24" s="34">
        <v>1096487898</v>
      </c>
      <c r="U24" s="34">
        <v>0</v>
      </c>
      <c r="V24" s="34">
        <v>2567461840</v>
      </c>
      <c r="W24" s="34">
        <v>1485737839</v>
      </c>
      <c r="X24" s="34">
        <v>1081724001</v>
      </c>
      <c r="Y24" s="34">
        <v>14651633</v>
      </c>
      <c r="Z24" s="35">
        <v>3302085925</v>
      </c>
    </row>
    <row r="25" spans="1:26" x14ac:dyDescent="0.25">
      <c r="A25" s="36" t="s">
        <v>1319</v>
      </c>
    </row>
  </sheetData>
  <mergeCells count="1">
    <mergeCell ref="A2:B3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A0610D-E3F8-491E-A499-2170397EEE82}">
  <dimension ref="A1:D28"/>
  <sheetViews>
    <sheetView tabSelected="1" zoomScaleNormal="100" workbookViewId="0"/>
  </sheetViews>
  <sheetFormatPr defaultRowHeight="15" x14ac:dyDescent="0.25"/>
  <cols>
    <col min="1" max="1" width="54.5703125" style="1" customWidth="1"/>
    <col min="2" max="4" width="17" style="1" customWidth="1"/>
    <col min="5" max="16384" width="9.140625" style="1"/>
  </cols>
  <sheetData>
    <row r="1" spans="1:4" x14ac:dyDescent="0.25">
      <c r="A1" s="1" t="s">
        <v>1317</v>
      </c>
    </row>
    <row r="2" spans="1:4" x14ac:dyDescent="0.25">
      <c r="A2" s="56" t="s">
        <v>1311</v>
      </c>
      <c r="B2" s="58" t="s">
        <v>1312</v>
      </c>
      <c r="C2" s="58"/>
      <c r="D2" s="59"/>
    </row>
    <row r="3" spans="1:4" x14ac:dyDescent="0.25">
      <c r="A3" s="57"/>
      <c r="B3" s="3" t="s">
        <v>1310</v>
      </c>
      <c r="C3" s="3" t="s">
        <v>1309</v>
      </c>
      <c r="D3" s="4" t="s">
        <v>1313</v>
      </c>
    </row>
    <row r="4" spans="1:4" x14ac:dyDescent="0.25">
      <c r="A4" s="5" t="s">
        <v>1308</v>
      </c>
      <c r="B4" s="6">
        <f>B5</f>
        <v>49213574</v>
      </c>
      <c r="C4" s="6">
        <f>C5</f>
        <v>227591716</v>
      </c>
      <c r="D4" s="7">
        <f>B4+C4</f>
        <v>276805290</v>
      </c>
    </row>
    <row r="5" spans="1:4" x14ac:dyDescent="0.25">
      <c r="A5" s="8" t="s">
        <v>1307</v>
      </c>
      <c r="B5" s="9">
        <v>49213574</v>
      </c>
      <c r="C5" s="9">
        <v>227591716</v>
      </c>
      <c r="D5" s="10">
        <f>B5+C5</f>
        <v>276805290</v>
      </c>
    </row>
    <row r="6" spans="1:4" x14ac:dyDescent="0.25">
      <c r="A6" s="5" t="s">
        <v>1306</v>
      </c>
      <c r="B6" s="6">
        <f>B7+B8</f>
        <v>820819114</v>
      </c>
      <c r="C6" s="6">
        <f>C7+C8</f>
        <v>5687987728</v>
      </c>
      <c r="D6" s="7">
        <f t="shared" ref="D6:D27" si="0">B6+C6</f>
        <v>6508806842</v>
      </c>
    </row>
    <row r="7" spans="1:4" x14ac:dyDescent="0.25">
      <c r="A7" s="11" t="s">
        <v>1314</v>
      </c>
      <c r="B7" s="12">
        <v>50855029</v>
      </c>
      <c r="C7" s="12">
        <v>1061625158</v>
      </c>
      <c r="D7" s="13">
        <f t="shared" si="0"/>
        <v>1112480187</v>
      </c>
    </row>
    <row r="8" spans="1:4" x14ac:dyDescent="0.25">
      <c r="A8" s="11" t="s">
        <v>1305</v>
      </c>
      <c r="B8" s="12">
        <f>B9+B10</f>
        <v>769964085</v>
      </c>
      <c r="C8" s="12">
        <f>C9+C10</f>
        <v>4626362570</v>
      </c>
      <c r="D8" s="13">
        <f t="shared" si="0"/>
        <v>5396326655</v>
      </c>
    </row>
    <row r="9" spans="1:4" s="15" customFormat="1" x14ac:dyDescent="0.25">
      <c r="A9" s="14" t="s">
        <v>1315</v>
      </c>
      <c r="B9" s="9">
        <v>769964085</v>
      </c>
      <c r="C9" s="9">
        <v>4604034689</v>
      </c>
      <c r="D9" s="10">
        <f t="shared" si="0"/>
        <v>5373998774</v>
      </c>
    </row>
    <row r="10" spans="1:4" s="15" customFormat="1" x14ac:dyDescent="0.25">
      <c r="A10" s="14" t="s">
        <v>1316</v>
      </c>
      <c r="B10" s="9">
        <v>0</v>
      </c>
      <c r="C10" s="9">
        <v>22327881</v>
      </c>
      <c r="D10" s="10">
        <f t="shared" si="0"/>
        <v>22327881</v>
      </c>
    </row>
    <row r="11" spans="1:4" s="16" customFormat="1" x14ac:dyDescent="0.25">
      <c r="A11" s="5" t="s">
        <v>1304</v>
      </c>
      <c r="B11" s="6">
        <f>B12+B13</f>
        <v>57277807</v>
      </c>
      <c r="C11" s="6">
        <f>C12+C13</f>
        <v>968274505</v>
      </c>
      <c r="D11" s="7">
        <f t="shared" si="0"/>
        <v>1025552312</v>
      </c>
    </row>
    <row r="12" spans="1:4" s="16" customFormat="1" x14ac:dyDescent="0.25">
      <c r="A12" s="17" t="s">
        <v>1303</v>
      </c>
      <c r="B12" s="12">
        <v>0</v>
      </c>
      <c r="C12" s="12">
        <v>968274505</v>
      </c>
      <c r="D12" s="10">
        <f t="shared" si="0"/>
        <v>968274505</v>
      </c>
    </row>
    <row r="13" spans="1:4" s="16" customFormat="1" x14ac:dyDescent="0.25">
      <c r="A13" s="17" t="s">
        <v>1302</v>
      </c>
      <c r="B13" s="12">
        <v>57277807</v>
      </c>
      <c r="C13" s="12">
        <v>0</v>
      </c>
      <c r="D13" s="10">
        <f t="shared" si="0"/>
        <v>57277807</v>
      </c>
    </row>
    <row r="14" spans="1:4" x14ac:dyDescent="0.25">
      <c r="A14" s="5" t="s">
        <v>1301</v>
      </c>
      <c r="B14" s="6">
        <f>B15+B16</f>
        <v>316218586</v>
      </c>
      <c r="C14" s="6">
        <f>C15+C16</f>
        <v>214420017</v>
      </c>
      <c r="D14" s="7">
        <f t="shared" si="0"/>
        <v>530638603</v>
      </c>
    </row>
    <row r="15" spans="1:4" s="15" customFormat="1" x14ac:dyDescent="0.25">
      <c r="A15" s="14" t="s">
        <v>1300</v>
      </c>
      <c r="B15" s="9">
        <v>48249</v>
      </c>
      <c r="C15" s="9">
        <v>5153630</v>
      </c>
      <c r="D15" s="10">
        <f t="shared" si="0"/>
        <v>5201879</v>
      </c>
    </row>
    <row r="16" spans="1:4" s="15" customFormat="1" x14ac:dyDescent="0.25">
      <c r="A16" s="14" t="s">
        <v>1299</v>
      </c>
      <c r="B16" s="9">
        <v>316170337</v>
      </c>
      <c r="C16" s="9">
        <v>209266387</v>
      </c>
      <c r="D16" s="10">
        <f t="shared" si="0"/>
        <v>525436724</v>
      </c>
    </row>
    <row r="17" spans="1:4" s="16" customFormat="1" x14ac:dyDescent="0.25">
      <c r="A17" s="5" t="s">
        <v>1298</v>
      </c>
      <c r="B17" s="6">
        <f>B18+B19</f>
        <v>467666905</v>
      </c>
      <c r="C17" s="6">
        <f>C18+C19</f>
        <v>4112690806</v>
      </c>
      <c r="D17" s="10">
        <f t="shared" si="0"/>
        <v>4580357711</v>
      </c>
    </row>
    <row r="18" spans="1:4" s="15" customFormat="1" x14ac:dyDescent="0.25">
      <c r="A18" s="14" t="s">
        <v>1297</v>
      </c>
      <c r="B18" s="9">
        <v>51422843</v>
      </c>
      <c r="C18" s="9">
        <v>57000000</v>
      </c>
      <c r="D18" s="10">
        <f t="shared" si="0"/>
        <v>108422843</v>
      </c>
    </row>
    <row r="19" spans="1:4" s="15" customFormat="1" x14ac:dyDescent="0.25">
      <c r="A19" s="14" t="s">
        <v>1296</v>
      </c>
      <c r="B19" s="9">
        <v>416244062</v>
      </c>
      <c r="C19" s="9">
        <v>4055690806</v>
      </c>
      <c r="D19" s="10">
        <f t="shared" si="0"/>
        <v>4471934868</v>
      </c>
    </row>
    <row r="20" spans="1:4" s="16" customFormat="1" x14ac:dyDescent="0.25">
      <c r="A20" s="5" t="s">
        <v>1295</v>
      </c>
      <c r="B20" s="6">
        <f>B21+B22+B23+B24</f>
        <v>1105278961</v>
      </c>
      <c r="C20" s="6">
        <f>C21+C22+C23+C24</f>
        <v>0</v>
      </c>
      <c r="D20" s="10">
        <f t="shared" si="0"/>
        <v>1105278961</v>
      </c>
    </row>
    <row r="21" spans="1:4" s="15" customFormat="1" x14ac:dyDescent="0.25">
      <c r="A21" s="14" t="s">
        <v>1294</v>
      </c>
      <c r="B21" s="9">
        <v>34349234</v>
      </c>
      <c r="C21" s="9">
        <v>0</v>
      </c>
      <c r="D21" s="10">
        <f t="shared" si="0"/>
        <v>34349234</v>
      </c>
    </row>
    <row r="22" spans="1:4" s="15" customFormat="1" x14ac:dyDescent="0.25">
      <c r="A22" s="14" t="s">
        <v>1293</v>
      </c>
      <c r="B22" s="9">
        <v>616514258</v>
      </c>
      <c r="C22" s="9">
        <v>0</v>
      </c>
      <c r="D22" s="10">
        <f t="shared" si="0"/>
        <v>616514258</v>
      </c>
    </row>
    <row r="23" spans="1:4" s="15" customFormat="1" x14ac:dyDescent="0.25">
      <c r="A23" s="14" t="s">
        <v>1292</v>
      </c>
      <c r="B23" s="9">
        <v>40957315</v>
      </c>
      <c r="C23" s="9">
        <v>0</v>
      </c>
      <c r="D23" s="10">
        <f t="shared" si="0"/>
        <v>40957315</v>
      </c>
    </row>
    <row r="24" spans="1:4" s="15" customFormat="1" x14ac:dyDescent="0.25">
      <c r="A24" s="14" t="s">
        <v>1291</v>
      </c>
      <c r="B24" s="9">
        <v>413458154</v>
      </c>
      <c r="C24" s="9">
        <v>0</v>
      </c>
      <c r="D24" s="10">
        <f t="shared" si="0"/>
        <v>413458154</v>
      </c>
    </row>
    <row r="25" spans="1:4" s="15" customFormat="1" x14ac:dyDescent="0.25">
      <c r="A25" s="2" t="s">
        <v>1290</v>
      </c>
      <c r="B25" s="6">
        <v>30000000</v>
      </c>
      <c r="C25" s="6">
        <v>0</v>
      </c>
      <c r="D25" s="7">
        <f t="shared" si="0"/>
        <v>30000000</v>
      </c>
    </row>
    <row r="26" spans="1:4" s="16" customFormat="1" x14ac:dyDescent="0.25">
      <c r="A26" s="5" t="s">
        <v>1289</v>
      </c>
      <c r="B26" s="6">
        <f>B27</f>
        <v>171841190</v>
      </c>
      <c r="C26" s="6">
        <f>C27</f>
        <v>0</v>
      </c>
      <c r="D26" s="10">
        <f t="shared" si="0"/>
        <v>171841190</v>
      </c>
    </row>
    <row r="27" spans="1:4" s="15" customFormat="1" x14ac:dyDescent="0.25">
      <c r="A27" s="14" t="s">
        <v>1288</v>
      </c>
      <c r="B27" s="9">
        <v>171841190</v>
      </c>
      <c r="C27" s="9">
        <v>0</v>
      </c>
      <c r="D27" s="10">
        <f t="shared" si="0"/>
        <v>171841190</v>
      </c>
    </row>
    <row r="28" spans="1:4" s="16" customFormat="1" x14ac:dyDescent="0.25">
      <c r="A28" s="18" t="s">
        <v>1313</v>
      </c>
      <c r="B28" s="19">
        <f>B4+B6+B11+B14+B17+B20+B25+B26</f>
        <v>3018316137</v>
      </c>
      <c r="C28" s="19">
        <f>C4+C6+C11+C14+C17+C20+C25+C26</f>
        <v>11210964772</v>
      </c>
      <c r="D28" s="20">
        <f>D4+D6+D11+D14+D17+D20+D25+D26</f>
        <v>14229280909</v>
      </c>
    </row>
  </sheetData>
  <mergeCells count="2">
    <mergeCell ref="A2:A3"/>
    <mergeCell ref="B2:D2"/>
  </mergeCells>
  <pageMargins left="0.70866141732283472" right="0.70866141732283472" top="0.74803149606299213" bottom="0.74803149606299213" header="0.31496062992125984" footer="0.31496062992125984"/>
  <pageSetup paperSize="9" scale="7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14</vt:i4>
      </vt:variant>
      <vt:variant>
        <vt:lpstr>Named Ranges</vt:lpstr>
      </vt:variant>
      <vt:variant>
        <vt:i4>7</vt:i4>
      </vt:variant>
    </vt:vector>
  </HeadingPairs>
  <TitlesOfParts>
    <vt:vector size="21" baseType="lpstr">
      <vt:lpstr>Sodrzina</vt:lpstr>
      <vt:lpstr>BS</vt:lpstr>
      <vt:lpstr>BU</vt:lpstr>
      <vt:lpstr>SP1</vt:lpstr>
      <vt:lpstr>SP2</vt:lpstr>
      <vt:lpstr>SP3</vt:lpstr>
      <vt:lpstr>SP4</vt:lpstr>
      <vt:lpstr>SP5</vt:lpstr>
      <vt:lpstr>SP7</vt:lpstr>
      <vt:lpstr>SP8</vt:lpstr>
      <vt:lpstr>SP9</vt:lpstr>
      <vt:lpstr>SP99</vt:lpstr>
      <vt:lpstr>VS1</vt:lpstr>
      <vt:lpstr>SVl</vt:lpstr>
      <vt:lpstr>BS!Print_Titles</vt:lpstr>
      <vt:lpstr>BU!Print_Titles</vt:lpstr>
      <vt:lpstr>'SP1'!Print_Titles</vt:lpstr>
      <vt:lpstr>'SP2'!Print_Titles</vt:lpstr>
      <vt:lpstr>'SP4'!Print_Titles</vt:lpstr>
      <vt:lpstr>'SP5'!Print_Titles</vt:lpstr>
      <vt:lpstr>'VS1'!Print_Titles</vt:lpstr>
    </vt:vector>
  </TitlesOfParts>
  <Manager/>
  <Company>GrapeCity,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Kosta Spaseski</dc:creator>
  <cp:lastModifiedBy>Kosta Spaseski</cp:lastModifiedBy>
  <cp:lastPrinted>2024-05-16T12:16:22Z</cp:lastPrinted>
  <dcterms:created xsi:type="dcterms:W3CDTF">2024-05-16T11:29:38Z</dcterms:created>
  <dcterms:modified xsi:type="dcterms:W3CDTF">2024-05-20T13:22:45Z</dcterms:modified>
</cp:coreProperties>
</file>