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/>
  <mc:AlternateContent xmlns:mc="http://schemas.openxmlformats.org/markup-compatibility/2006">
    <mc:Choice Requires="x15">
      <x15ac:absPath xmlns:x15ac="http://schemas.microsoft.com/office/spreadsheetml/2010/11/ac" url="D:\24Q2\"/>
    </mc:Choice>
  </mc:AlternateContent>
  <xr:revisionPtr revIDLastSave="0" documentId="13_ncr:1_{BEC61364-3704-47F9-AB83-C873BD8537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odrzina" sheetId="12" r:id="rId1"/>
    <sheet name="BS" sheetId="1" r:id="rId2"/>
    <sheet name="BU" sheetId="2" r:id="rId3"/>
    <sheet name="SP1" sheetId="3" r:id="rId4"/>
    <sheet name="SP2" sheetId="4" r:id="rId5"/>
    <sheet name="SP3" sheetId="5" r:id="rId6"/>
    <sheet name="SP4" sheetId="6" r:id="rId7"/>
    <sheet name="SP5" sheetId="7" r:id="rId8"/>
    <sheet name="SP7" sheetId="8" r:id="rId9"/>
    <sheet name="SP8" sheetId="9" r:id="rId10"/>
    <sheet name="SP9" sheetId="10" r:id="rId11"/>
    <sheet name="SP99" sheetId="11" r:id="rId12"/>
    <sheet name="VS1" sheetId="13" r:id="rId13"/>
    <sheet name="SVl" sheetId="15" r:id="rId14"/>
  </sheets>
  <definedNames>
    <definedName name="\p" localSheetId="13">#REF!</definedName>
    <definedName name="\p">#REF!</definedName>
    <definedName name="\z" localSheetId="13">#REF!</definedName>
    <definedName name="\z">#REF!</definedName>
    <definedName name="_Fill" hidden="1">#REF!</definedName>
    <definedName name="A">#REF!</definedName>
    <definedName name="adsdf">#REF!</definedName>
    <definedName name="allDimensions">#REF!</definedName>
    <definedName name="allMeasures">#REF!</definedName>
    <definedName name="AS2DocOpenMode" hidden="1">"AS2DocumentEdit"</definedName>
    <definedName name="asdasd">#REF!</definedName>
    <definedName name="Assets_Covering_the_techical_provisions_31.03.2013">#REF!</definedName>
    <definedName name="Assets_Covering_the_Techical_Provisions_31_03_2010">#REF!</definedName>
    <definedName name="Assets_covering_the_technical_provisions_30.06.2011">#REF!</definedName>
    <definedName name="Assets_covering_the_technical_provisions_30.06.2012">#REF!</definedName>
    <definedName name="Assets_covering_the_technical_provisions_30.06.2013">#REF!</definedName>
    <definedName name="Assets_covering_the_technical_provisions_30.09.2011">#REF!</definedName>
    <definedName name="Assets_covering_the_technical_provisions_30.09.2012">#REF!</definedName>
    <definedName name="Assets_covering_the_technical_provisions_30.09.2013">#REF!</definedName>
    <definedName name="Assets_covering_the_technical_provisions_31.03.2011">#REF!</definedName>
    <definedName name="Assets_covering_the_technical_provisions_31.03.2012">#REF!</definedName>
    <definedName name="Assets_covering_the_technical_provisions_31.03.2013">#REF!</definedName>
    <definedName name="Assets_covering_the_technical_provisions_31.12.2008">#REF!</definedName>
    <definedName name="Assets_covering_the_technical_provisions_31.12.2009">#REF!</definedName>
    <definedName name="Assets_covering_the_technical_provisions_31.12.2011">#REF!</definedName>
    <definedName name="Assets_covering_the_technical_provisions_31.12.2012">#REF!</definedName>
    <definedName name="Assets_covering_the_technical_provisions_31.12.2013">#REF!</definedName>
    <definedName name="AssetsCoveting_the_tehnical_provisions_31.03">#REF!</definedName>
    <definedName name="asstes_covering_the_techical_provisions_30.06.2009">#REF!</definedName>
    <definedName name="asstes_covering_the_techical_provisions_30.09.2010">#REF!</definedName>
    <definedName name="asstes_covering_the_techical_provisions_31.03.2010">#REF!</definedName>
    <definedName name="asstes_covering_the_techical_provisions_31.12.2008">#REF!</definedName>
    <definedName name="asstes_covering_the_techical_provisions_31.12.2009">#REF!</definedName>
    <definedName name="asstes_covering_the_techical_provisions_31.12.2010">#REF!</definedName>
    <definedName name="B">#REF!</definedName>
    <definedName name="Budget">#REF!</definedName>
    <definedName name="CC">#REF!</definedName>
    <definedName name="člččlčl">#REF!</definedName>
    <definedName name="CLIMEref">#REF!</definedName>
    <definedName name="CLIMErefs">#REF!</definedName>
    <definedName name="CLIMERefsBS">#REF!</definedName>
    <definedName name="Co">#REF!</definedName>
    <definedName name="Co_PY">#REF!</definedName>
    <definedName name="CONTROL">#REF!</definedName>
    <definedName name="Coy_Name">#REF!</definedName>
    <definedName name="COY_REF">#REF!</definedName>
    <definedName name="CurrentApp">#REF!</definedName>
    <definedName name="CY_Accounts_Receivable">#REF!</definedName>
    <definedName name="CY_Cash">#REF!</definedName>
    <definedName name="CY_Common_Equity">#REF!</definedName>
    <definedName name="CY_Cost_of_Sales">#REF!</definedName>
    <definedName name="CY_Current_Liabilities">#REF!</definedName>
    <definedName name="CY_Depreciation">#REF!</definedName>
    <definedName name="CY_Gross_Profit">#REF!</definedName>
    <definedName name="CY_Inc_Bef_Tax">#REF!</definedName>
    <definedName name="CY_Intangible_Assets">#REF!</definedName>
    <definedName name="CY_Interest_Expense">#REF!</definedName>
    <definedName name="CY_Inventory">#REF!</definedName>
    <definedName name="CY_LIABIL_EQUITY">#REF!</definedName>
    <definedName name="CY_LT_Debt">#REF!</definedName>
    <definedName name="CY_Market_Value_of_Equity">#REF!</definedName>
    <definedName name="CY_Marketable_Sec">#REF!</definedName>
    <definedName name="CY_NET_PROFIT">#REF!</definedName>
    <definedName name="CY_Net_Revenue">#REF!</definedName>
    <definedName name="CY_Operating_Income">#REF!</definedName>
    <definedName name="CY_Other_Curr_Assets">#REF!</definedName>
    <definedName name="CY_Other_LT_Assets">#REF!</definedName>
    <definedName name="CY_Other_LT_Liabilities">#REF!</definedName>
    <definedName name="CY_Preferred_Stock">#REF!</definedName>
    <definedName name="CY_QUICK_ASSETS">#REF!</definedName>
    <definedName name="CY_Retained_Earnings">#REF!</definedName>
    <definedName name="CY_Tangible_Assets">#REF!</definedName>
    <definedName name="CY_Tangible_Net_Worth">#REF!</definedName>
    <definedName name="CY_Taxes">#REF!</definedName>
    <definedName name="CY_TOTAL_ASSETS">#REF!</definedName>
    <definedName name="CY_TOTAL_CURR_ASSETS">#REF!</definedName>
    <definedName name="CY_TOTAL_DEBT">#REF!</definedName>
    <definedName name="CY_TOTAL_EQUITY">#REF!</definedName>
    <definedName name="CY_Working_Capital">#REF!</definedName>
    <definedName name="d">#REF!</definedName>
    <definedName name="Data">#REF!</definedName>
    <definedName name="DataArea_Prefix">#REF!</definedName>
    <definedName name="DataMart">#REF!</definedName>
    <definedName name="DATENO">#REF!</definedName>
    <definedName name="DD">#REF!</definedName>
    <definedName name="dfggh">#REF!</definedName>
    <definedName name="dfhgh">#REF!</definedName>
    <definedName name="EE">#REF!</definedName>
    <definedName name="eee">#REF!</definedName>
    <definedName name="Excel_BuiltIn__FilterDatabase_4">#REF!</definedName>
    <definedName name="Excel_BuiltIn_Print_Area_1_1">#REF!</definedName>
    <definedName name="Excel_BuiltIn_Print_Area_15_1">#REF!</definedName>
    <definedName name="Excel_BuiltIn_Print_Area_2_1">#REF!</definedName>
    <definedName name="Excel_BuiltIn_Print_Area_20_1">#REF!</definedName>
    <definedName name="Excel_BuiltIn_Print_Area_20_1_1">#REF!</definedName>
    <definedName name="Excel_BuiltIn_Print_Area_26">#REF!</definedName>
    <definedName name="Excel_BuiltIn_Print_Area_3">#REF!</definedName>
    <definedName name="Excel_BuiltIn_Print_Area_3_1">#REF!</definedName>
    <definedName name="Excel_BuiltIn_Print_Area_4">#REF!</definedName>
    <definedName name="Excel_BuiltIn_Print_Area_4_1">"$#REF!.$A$1:$M$29"</definedName>
    <definedName name="Excel_BuiltIn_Print_Area_5">"$#REF!.$A$1:$P$16"</definedName>
    <definedName name="Excel_BuiltIn_Print_Area_6">#REF!</definedName>
    <definedName name="Excel_BuiltIn_Print_Area_9">#REF!</definedName>
    <definedName name="Excel_BuiltIn_Print_Area_9_1">#REF!</definedName>
    <definedName name="Excel_BuiltIn_Print_Titles_1_1">#REF!</definedName>
    <definedName name="Excel_BuiltIn_Print_Titles_1_1_1">#REF!</definedName>
    <definedName name="fgdfg">#REF!</definedName>
    <definedName name="FHorizontalAxis">#REF!</definedName>
    <definedName name="fjhjhgh">#REF!</definedName>
    <definedName name="FModelCompany">#REF!</definedName>
    <definedName name="Format">#REF!</definedName>
    <definedName name="FOtherAxes">#REF!</definedName>
    <definedName name="FReportBody">#REF!</definedName>
    <definedName name="FReportTitle">#REF!</definedName>
    <definedName name="FVerticalAxis">#REF!</definedName>
    <definedName name="ghkjk">#REF!</definedName>
    <definedName name="Header">#REF!</definedName>
    <definedName name="hjklhjklhjkl">#REF!</definedName>
    <definedName name="hlčlč">#REF!</definedName>
    <definedName name="hlčlčl">#REF!</definedName>
    <definedName name="hljčl">#REF!</definedName>
    <definedName name="hlkčlh">#REF!</definedName>
    <definedName name="hv">#REF!</definedName>
    <definedName name="i">#REF!</definedName>
    <definedName name="InputAccountRefs">#REF!</definedName>
    <definedName name="InputCells" localSheetId="13">#REF!,#REF!,#REF!,#REF!,#REF!,#REF!,#REF!,#REF!</definedName>
    <definedName name="InputCells">#REF!,#REF!,#REF!,#REF!,#REF!,#REF!,#REF!,#REF!</definedName>
    <definedName name="InputColHeadings" localSheetId="13">#REF!</definedName>
    <definedName name="InputColHeadings">#REF!</definedName>
    <definedName name="InputDataRange">#REF!</definedName>
    <definedName name="Investments_Capital4Q2007">#REF!</definedName>
    <definedName name="jhkljhkkl">#REF!</definedName>
    <definedName name="klčlkkl">#REF!</definedName>
    <definedName name="kvartal1Q2010">#REF!</definedName>
    <definedName name="kvartal2Q2010">#REF!</definedName>
    <definedName name="kvartal42008">#REF!</definedName>
    <definedName name="kvartal42009">#REF!</definedName>
    <definedName name="lkčlklk">#REF!</definedName>
    <definedName name="merira">#REF!</definedName>
    <definedName name="mmm">#REF!</definedName>
    <definedName name="myCols">#REF!</definedName>
    <definedName name="myCube">#REF!</definedName>
    <definedName name="myDatabase">#REF!</definedName>
    <definedName name="myFacts">#REF!</definedName>
    <definedName name="myRows">#REF!</definedName>
    <definedName name="myServer">#REF!</definedName>
    <definedName name="Password">#REF!</definedName>
    <definedName name="Period_PY">#REF!</definedName>
    <definedName name="PERIOD_REF">#REF!</definedName>
    <definedName name="PREPARER">#REF!</definedName>
    <definedName name="_xlnm.Print_Titles" localSheetId="1">BS!$1:$3</definedName>
    <definedName name="_xlnm.Print_Titles" localSheetId="2">BU!$1:$3</definedName>
    <definedName name="_xlnm.Print_Titles" localSheetId="3">'SP1'!$1:$3</definedName>
    <definedName name="_xlnm.Print_Titles" localSheetId="4">'SP2'!$A:$B</definedName>
    <definedName name="_xlnm.Print_Titles" localSheetId="6">'SP4'!$A:$B</definedName>
    <definedName name="_xlnm.Print_Titles" localSheetId="7">'SP5'!$A:$B</definedName>
    <definedName name="_xlnm.Print_Titles" localSheetId="12">'VS1'!$A:$B</definedName>
    <definedName name="Prior_Year" localSheetId="13">#REF!</definedName>
    <definedName name="Prior_Year">#REF!</definedName>
    <definedName name="PY_Accounts_Receivable" localSheetId="13">#REF!</definedName>
    <definedName name="PY_Accounts_Receivable">#REF!</definedName>
    <definedName name="PY_Cash" localSheetId="13">#REF!</definedName>
    <definedName name="PY_Cash">#REF!</definedName>
    <definedName name="PY_Common_Equity">#REF!</definedName>
    <definedName name="PY_Cost_of_Sales">#REF!</definedName>
    <definedName name="PY_Current_Liabilities">#REF!</definedName>
    <definedName name="PY_Depreciation">#REF!</definedName>
    <definedName name="PY_Gross_Profit">#REF!</definedName>
    <definedName name="PY_Inc_Bef_Tax">#REF!</definedName>
    <definedName name="PY_Intangible_Assets">#REF!</definedName>
    <definedName name="PY_Interest_Expense">#REF!</definedName>
    <definedName name="PY_Inventory">#REF!</definedName>
    <definedName name="PY_LIABIL_EQUITY">#REF!</definedName>
    <definedName name="PY_LT_Debt">#REF!</definedName>
    <definedName name="PY_Market_Value_of_Equity">#REF!</definedName>
    <definedName name="PY_Marketable_Sec">#REF!</definedName>
    <definedName name="PY_NET_PROFIT">#REF!</definedName>
    <definedName name="PY_Net_Revenue">#REF!</definedName>
    <definedName name="PY_Operating_Inc">#REF!</definedName>
    <definedName name="PY_Operating_Income">#REF!</definedName>
    <definedName name="PY_Other_Curr_Assets">#REF!</definedName>
    <definedName name="PY_Other_LT_Assets">#REF!</definedName>
    <definedName name="PY_Other_LT_Liabilities">#REF!</definedName>
    <definedName name="PY_Preferred_Stock">#REF!</definedName>
    <definedName name="PY_QUICK_ASSETS">#REF!</definedName>
    <definedName name="PY_Retained_Earnings">#REF!</definedName>
    <definedName name="PY_Tangible_Assets">#REF!</definedName>
    <definedName name="PY_Tangible_Net_Worth">#REF!</definedName>
    <definedName name="PY_Taxes">#REF!</definedName>
    <definedName name="PY_TOTAL_ASSETS">#REF!</definedName>
    <definedName name="PY_TOTAL_CURR_ASSETS">#REF!</definedName>
    <definedName name="PY_TOTAL_DEBT">#REF!</definedName>
    <definedName name="PY_TOTAL_EQUITY">#REF!</definedName>
    <definedName name="PY_Working_Capital">#REF!</definedName>
    <definedName name="PY2_Accounts_Receivable">#REF!</definedName>
    <definedName name="PY2_Cash">#REF!</definedName>
    <definedName name="PY2_Common_Equity">#REF!</definedName>
    <definedName name="PY2_Cost_of_Sales">#REF!</definedName>
    <definedName name="PY2_Current_Liabilities">#REF!</definedName>
    <definedName name="PY2_Depreciation">#REF!</definedName>
    <definedName name="PY2_Gross_Profit">#REF!</definedName>
    <definedName name="PY2_Inc_Bef_Tax">#REF!</definedName>
    <definedName name="PY2_Intangible_Assets">#REF!</definedName>
    <definedName name="PY2_Interest_Expense">#REF!</definedName>
    <definedName name="PY2_Inventory">#REF!</definedName>
    <definedName name="PY2_LIABIL_EQUITY">#REF!</definedName>
    <definedName name="PY2_LT_Debt">#REF!</definedName>
    <definedName name="PY2_Marketable_Sec">#REF!</definedName>
    <definedName name="PY2_NET_PROFIT">#REF!</definedName>
    <definedName name="PY2_Net_Revenue">#REF!</definedName>
    <definedName name="PY2_Operating_Inc">#REF!</definedName>
    <definedName name="PY2_Operating_Income">#REF!</definedName>
    <definedName name="PY2_Other_Curr_Assets">#REF!</definedName>
    <definedName name="PY2_Other_LT_Assets">#REF!</definedName>
    <definedName name="PY2_Other_LT_Liabilities">#REF!</definedName>
    <definedName name="PY2_Preferred_Stock">#REF!</definedName>
    <definedName name="PY2_QUICK_ASSETS">#REF!</definedName>
    <definedName name="PY2_Retained_Earnings">#REF!</definedName>
    <definedName name="PY2_Tangible_Assets">#REF!</definedName>
    <definedName name="PY2_Tangible_Net_Worth">#REF!</definedName>
    <definedName name="PY2_Taxes">#REF!</definedName>
    <definedName name="PY2_TOTAL_ASSETS">#REF!</definedName>
    <definedName name="PY2_TOTAL_CURR_ASSETS">#REF!</definedName>
    <definedName name="PY2_TOTAL_DEBT">#REF!</definedName>
    <definedName name="PY2_TOTAL_EQUITY">#REF!</definedName>
    <definedName name="PY2_Working_Capital">#REF!</definedName>
    <definedName name="range52" localSheetId="13">#REF!</definedName>
    <definedName name="range52">#REF!</definedName>
    <definedName name="range53" localSheetId="13">#REF!</definedName>
    <definedName name="range53">#REF!</definedName>
    <definedName name="range53.2" localSheetId="13">#REF!</definedName>
    <definedName name="range53.2">#REF!</definedName>
    <definedName name="range53.3">#REF!</definedName>
    <definedName name="RawData" localSheetId="13">#REF!</definedName>
    <definedName name="RawData">#REF!</definedName>
    <definedName name="RawHeader" localSheetId="13">#REF!</definedName>
    <definedName name="RawHeader">#REF!</definedName>
    <definedName name="Report_Prefix">#REF!</definedName>
    <definedName name="s" localSheetId="13">#REF!</definedName>
    <definedName name="s">#REF!</definedName>
    <definedName name="sasasda" localSheetId="13">#REF!</definedName>
    <definedName name="sasasda">#REF!</definedName>
    <definedName name="Security" localSheetId="13">#REF!</definedName>
    <definedName name="Security">#REF!</definedName>
    <definedName name="TextRefCopy1" localSheetId="13">#REF!</definedName>
    <definedName name="TextRefCopy1">#REF!</definedName>
    <definedName name="TextRefCopy2" localSheetId="13">#REF!</definedName>
    <definedName name="TextRefCopy2">#REF!</definedName>
    <definedName name="TextRefCopy3" localSheetId="13">#REF!</definedName>
    <definedName name="TextRefCopy3">#REF!</definedName>
    <definedName name="TextRefCopy4">#REF!</definedName>
    <definedName name="TextRefCopy7" localSheetId="13">#REF!</definedName>
    <definedName name="TextRefCopy7">#REF!</definedName>
    <definedName name="TextRefCopy8" localSheetId="13">#REF!</definedName>
    <definedName name="TextRefCopy8">#REF!</definedName>
    <definedName name="TextRefCopyRangeCount" hidden="1">3</definedName>
    <definedName name="UserId" localSheetId="13">#REF!</definedName>
    <definedName name="UserId">#REF!</definedName>
    <definedName name="ValFormulae" localSheetId="13">#REF!</definedName>
    <definedName name="ValFormulae">#REF!</definedName>
    <definedName name="ValMonths" localSheetId="13">#REF!</definedName>
    <definedName name="ValMonths">#REF!</definedName>
    <definedName name="vInvestmentName">#REF!</definedName>
    <definedName name="vMarketValue">#REF!</definedName>
    <definedName name="WinsAuth">#REF!</definedName>
    <definedName name="WP_TITLE">#REF!</definedName>
    <definedName name="Year">#REF!</definedName>
    <definedName name="а" localSheetId="13">#REF!</definedName>
    <definedName name="а">#REF!</definedName>
    <definedName name="Мерита" localSheetId="13">#REF!</definedName>
    <definedName name="Мерита">#REF!</definedName>
    <definedName name="Мерита1" localSheetId="13">#REF!</definedName>
    <definedName name="Мерита1">#REF!</definedName>
    <definedName name="с">#REF!</definedName>
  </definedNames>
  <calcPr calcId="191029"/>
</workbook>
</file>

<file path=xl/calcChain.xml><?xml version="1.0" encoding="utf-8"?>
<calcChain xmlns="http://schemas.openxmlformats.org/spreadsheetml/2006/main">
  <c r="D27" i="15" l="1"/>
  <c r="C26" i="15"/>
  <c r="B26" i="15"/>
  <c r="D25" i="15"/>
  <c r="D24" i="15"/>
  <c r="D23" i="15"/>
  <c r="D22" i="15"/>
  <c r="D21" i="15"/>
  <c r="C20" i="15"/>
  <c r="B20" i="15"/>
  <c r="D19" i="15"/>
  <c r="D18" i="15"/>
  <c r="C17" i="15"/>
  <c r="B17" i="15"/>
  <c r="D16" i="15"/>
  <c r="D15" i="15"/>
  <c r="C14" i="15"/>
  <c r="B14" i="15"/>
  <c r="D13" i="15"/>
  <c r="D12" i="15"/>
  <c r="C11" i="15"/>
  <c r="B11" i="15"/>
  <c r="D10" i="15"/>
  <c r="D9" i="15"/>
  <c r="C8" i="15"/>
  <c r="C6" i="15" s="1"/>
  <c r="B8" i="15"/>
  <c r="B6" i="15" s="1"/>
  <c r="D7" i="15"/>
  <c r="D5" i="15"/>
  <c r="C4" i="15"/>
  <c r="B4" i="15"/>
  <c r="D26" i="15" l="1"/>
  <c r="D17" i="15"/>
  <c r="D14" i="15"/>
  <c r="D11" i="15"/>
  <c r="D20" i="15"/>
  <c r="D6" i="15"/>
  <c r="C28" i="15"/>
  <c r="D4" i="15"/>
  <c r="B28" i="15"/>
  <c r="D8" i="15"/>
  <c r="D28" i="15" l="1"/>
</calcChain>
</file>

<file path=xl/sharedStrings.xml><?xml version="1.0" encoding="utf-8"?>
<sst xmlns="http://schemas.openxmlformats.org/spreadsheetml/2006/main" count="1643" uniqueCount="1332">
  <si>
    <t>Износ | Тековна деловна година | 4</t>
  </si>
  <si>
    <t>Износ | Претходна деловна година | 5</t>
  </si>
  <si>
    <t>4</t>
  </si>
  <si>
    <t>5</t>
  </si>
  <si>
    <t>A. НЕМАТЕРИЈАЛНИ СРЕДСТВА (002+003) | 001</t>
  </si>
  <si>
    <t>001</t>
  </si>
  <si>
    <t xml:space="preserve">		1. Гудвил | 002</t>
  </si>
  <si>
    <t>002</t>
  </si>
  <si>
    <t xml:space="preserve">		2. Останати нематеријални средства | 003</t>
  </si>
  <si>
    <t>003</t>
  </si>
  <si>
    <t>Б. ВЛОЖУВАЊА (005+013+021+041) | 004</t>
  </si>
  <si>
    <t>004</t>
  </si>
  <si>
    <t xml:space="preserve">	I. ЗЕМЈИШТЕ, ГРАДЕЖНИ ОБЈЕКТИ И ОСТАНАТИ МАТЕРИЈАЛНИ СРЕДСТВА (006+009) | 005</t>
  </si>
  <si>
    <t>005</t>
  </si>
  <si>
    <t xml:space="preserve">		1. Земјиште и градежни објекти кои служат за вршење на дејноста (007+008) | 006</t>
  </si>
  <si>
    <t>006</t>
  </si>
  <si>
    <t xml:space="preserve">			1.1 Земјиште | 007</t>
  </si>
  <si>
    <t>007</t>
  </si>
  <si>
    <t xml:space="preserve">			1.2 Градежни објекти | 008</t>
  </si>
  <si>
    <t>008</t>
  </si>
  <si>
    <t xml:space="preserve">		2. Земјиште, градежни објекти и останати средства кои не служат за вршење на дејноста (010+011+012) | 009</t>
  </si>
  <si>
    <t>009</t>
  </si>
  <si>
    <t xml:space="preserve">			2.1 Земјиште | 010</t>
  </si>
  <si>
    <t>010</t>
  </si>
  <si>
    <t xml:space="preserve">			2.2  Градежни објекти | 011</t>
  </si>
  <si>
    <t>011</t>
  </si>
  <si>
    <t xml:space="preserve">			2.3 Останати материјални средства | 012</t>
  </si>
  <si>
    <t>012</t>
  </si>
  <si>
    <t xml:space="preserve">	II.ФИНАНСИСКИ ВЛОЖУВАЊА ВО ДРУШТВА ВО ГРУПА - ПОДРУЖНИЦИ, ПРИДРУЖЕНИ ДРУШТВА И ЗАЕДНИЧКИ КОНТРОЛИРАНИ ЕНТИТЕТИ (014+015+016+017+018+019+020) | 013</t>
  </si>
  <si>
    <t>013</t>
  </si>
  <si>
    <t xml:space="preserve">		1. Акции, удели и останати сопственички инструменти (хартии) од вредност во друштва во група - подружници | 014</t>
  </si>
  <si>
    <t>014</t>
  </si>
  <si>
    <t xml:space="preserve">		2. Должнички хартии од вредност кои ги издале друштва во група - подружници и заеми на друштва во група - подружници | 015</t>
  </si>
  <si>
    <t>015</t>
  </si>
  <si>
    <t xml:space="preserve">		3.  Акции, удели и останати сопственички инструменти во придружени друштва | 016</t>
  </si>
  <si>
    <t>016</t>
  </si>
  <si>
    <t xml:space="preserve">		4. Должнички хартии од вредност кои ги издале придружени друштва и заеми на придружени друштва | 017</t>
  </si>
  <si>
    <t>017</t>
  </si>
  <si>
    <t xml:space="preserve">		5. Останати финансиски вложувања во друштва во група - подружници | 018</t>
  </si>
  <si>
    <t>018</t>
  </si>
  <si>
    <t xml:space="preserve">		6. Останати финансиски вложувања во придружени друштва | 019</t>
  </si>
  <si>
    <t>019</t>
  </si>
  <si>
    <t xml:space="preserve">		7. Вложувања во заеднички контролирани ентитети | 020</t>
  </si>
  <si>
    <t>020</t>
  </si>
  <si>
    <t xml:space="preserve">	III. ОСТАНАТИ ФИНАНСИСКИ ВЛОЖУВАЊА  (022+025+030+035+040) | 021</t>
  </si>
  <si>
    <t>021</t>
  </si>
  <si>
    <t xml:space="preserve">		1. Финансиски вложувања кои се чуваат до достасување (023+024) | 022</t>
  </si>
  <si>
    <t>022</t>
  </si>
  <si>
    <t xml:space="preserve">			1.1 Должнички хартии од вредност со рок на достасување до една година | 023</t>
  </si>
  <si>
    <t>023</t>
  </si>
  <si>
    <t xml:space="preserve">			1.2 Должнички хартии од вредност со рок на достасување над една година | 024</t>
  </si>
  <si>
    <t>024</t>
  </si>
  <si>
    <t xml:space="preserve">		2. Финансиски вложувања расположливи за продажба (026+027+028+029) | 025</t>
  </si>
  <si>
    <t>025</t>
  </si>
  <si>
    <t xml:space="preserve">			2.1 Должнички хартии од вредност со рок на достасување до една година | 026</t>
  </si>
  <si>
    <t>026</t>
  </si>
  <si>
    <t xml:space="preserve">			2.2 Должнички хартии од вредност со рок на достасување над една година | 027</t>
  </si>
  <si>
    <t>027</t>
  </si>
  <si>
    <t xml:space="preserve">			2.3 Акции, удели и останати сопственички инструменти | 028</t>
  </si>
  <si>
    <t>028</t>
  </si>
  <si>
    <t xml:space="preserve">			2.4 Акции и удели во инвестициски фондови | 029</t>
  </si>
  <si>
    <t>029</t>
  </si>
  <si>
    <t xml:space="preserve">		3. Финансиски вложувања за тргување (031+032+033+034) | 030</t>
  </si>
  <si>
    <t>030</t>
  </si>
  <si>
    <t xml:space="preserve">			3.1 Должнички хартии од вредност со рок на достасување до една година | 031</t>
  </si>
  <si>
    <t>031</t>
  </si>
  <si>
    <t xml:space="preserve">			3.2 Должнички хартии од вредност со рок на достасување над една година | 032</t>
  </si>
  <si>
    <t>032</t>
  </si>
  <si>
    <t xml:space="preserve">			3.3 Акции, удели и останати сопственички инструменти | 033</t>
  </si>
  <si>
    <t>033</t>
  </si>
  <si>
    <t xml:space="preserve">			3.4 Акции и удели во инвестициски фондови | 034</t>
  </si>
  <si>
    <t>034</t>
  </si>
  <si>
    <t xml:space="preserve">		4. Депозити, заеми и останати пласмани (036+037+038+039) | 035</t>
  </si>
  <si>
    <t>035</t>
  </si>
  <si>
    <t xml:space="preserve">			4.1 Дадени депозити | 036</t>
  </si>
  <si>
    <t>036</t>
  </si>
  <si>
    <t xml:space="preserve">			4.2 Заеми обезбедени со хипотека | 037</t>
  </si>
  <si>
    <t>037</t>
  </si>
  <si>
    <t xml:space="preserve">			4.3 останати заеми | 038</t>
  </si>
  <si>
    <t>038</t>
  </si>
  <si>
    <t xml:space="preserve">			4.4 Останати пласмани | 039</t>
  </si>
  <si>
    <t>039</t>
  </si>
  <si>
    <t xml:space="preserve">		5. Деривативни финансиски инструменти | 040</t>
  </si>
  <si>
    <t>040</t>
  </si>
  <si>
    <t xml:space="preserve">	IV. ДЕПОЗИТИ НА ДРУШТВА ЗА РЕОСИГУРУВАЊЕ КАЈ ЦЕДЕНТИ, ПО ОСНОВ НА ДОГОВОРИ ЗА РЕОСИГУРУВАЊЕ | 041</t>
  </si>
  <si>
    <t>041</t>
  </si>
  <si>
    <t>В. ДЕЛ ЗА СООСИГУРУВАЊЕ И РЕОСИГУРУВАЊЕ ВО БРУТО ТЕХНИЧКИТЕ РЕЗЕРВИ  (043+044+045+046+047+048+049 ) | 042</t>
  </si>
  <si>
    <t>042</t>
  </si>
  <si>
    <t xml:space="preserve">		1. Дел за соосигурување и реосигурување во бруто резервата за преносна премија | 043</t>
  </si>
  <si>
    <t>043</t>
  </si>
  <si>
    <t xml:space="preserve">		2. Дел за соосигурување и реосигурување во бруто математичката резерва | 044</t>
  </si>
  <si>
    <t>044</t>
  </si>
  <si>
    <t xml:space="preserve">		3. Дел за соосигурување и реосигурување во бруто резервите за штети | 045</t>
  </si>
  <si>
    <t>045</t>
  </si>
  <si>
    <t xml:space="preserve">		4. Дел за соосигурување и реосигурување во бруто резервите за бонуси и попусти | 046</t>
  </si>
  <si>
    <t>046</t>
  </si>
  <si>
    <t xml:space="preserve">		5. Дел за соосигурување и реосигурување во бруто еквилизационата резерва | 047</t>
  </si>
  <si>
    <t>047</t>
  </si>
  <si>
    <t xml:space="preserve">		6. Дел за соосигурување и реосигурување во бруто останатите технички резерви | 048</t>
  </si>
  <si>
    <t>048</t>
  </si>
  <si>
    <t xml:space="preserve">		7. Дел за соосигурување и реосигурување во бруто техничките резерви за осигурување на живот каде ризикот од вложувањето е на товар на осигуреникот | 049</t>
  </si>
  <si>
    <t>049</t>
  </si>
  <si>
    <t>Г. ФИНАНСИСКИ ВЛОЖУВАЊА КАЈ КОИ ОСИГУРЕНИКОТ ГО ПРЕВЗЕМА ИНВЕСТИЦИСКИОТ РИЗИК (ДОГОВОРИ ЗА ОСИГУРУВАЊЕ) | 050</t>
  </si>
  <si>
    <t>050</t>
  </si>
  <si>
    <t>Д. ОДЛОЖЕНИ И ТЕКОВНИ ДАНОЧНИ СРЕДСТВА (052+053) | 051</t>
  </si>
  <si>
    <t>051</t>
  </si>
  <si>
    <t xml:space="preserve">			1. Одложени даночни средства | 052</t>
  </si>
  <si>
    <t>052</t>
  </si>
  <si>
    <t xml:space="preserve">			2. Тековни даночни средства | 053</t>
  </si>
  <si>
    <t>053</t>
  </si>
  <si>
    <t>Ѓ. ПОБАРУВАЊА (055+059+063+067) | 054</t>
  </si>
  <si>
    <t>054</t>
  </si>
  <si>
    <t xml:space="preserve">	I. ПОБАРУВАЊА ОД НЕПОСРЕДНИ РАБОТИ НА ОСИГУРУВАЊЕ (056+057+058) | 055</t>
  </si>
  <si>
    <t>055</t>
  </si>
  <si>
    <t xml:space="preserve">		1. Побарувања од осигуреници | 056</t>
  </si>
  <si>
    <t>056</t>
  </si>
  <si>
    <t xml:space="preserve">		2. Побарувања од посредници | 057</t>
  </si>
  <si>
    <t>057</t>
  </si>
  <si>
    <t xml:space="preserve">		3. Останати побарувања од непосредни работи на осигурување | 058</t>
  </si>
  <si>
    <t>058</t>
  </si>
  <si>
    <t xml:space="preserve">	II. ПОБАРУВАЊА ОД РАБОТИ НА СООСИГУРУВАЊЕ И РЕОСИГУРУВАЊЕ (060+061+062) | 059</t>
  </si>
  <si>
    <t>059</t>
  </si>
  <si>
    <t xml:space="preserve">		1. Побарувања по основ на премија за сооосигурување и реосигурување | 060</t>
  </si>
  <si>
    <t>060</t>
  </si>
  <si>
    <t xml:space="preserve">		2. Побарувања по основ на учество во надомест на штети од соосигурување и реосигурување | 061</t>
  </si>
  <si>
    <t>061</t>
  </si>
  <si>
    <t xml:space="preserve">		3. Останати побарувања од работи на соосигурување и реосигурување | 062</t>
  </si>
  <si>
    <t>062</t>
  </si>
  <si>
    <t xml:space="preserve">	III. ОСТАНАТИ ПОБАРУВАЊА (064+065+066) | 063</t>
  </si>
  <si>
    <t>063</t>
  </si>
  <si>
    <t xml:space="preserve">		1. Останати побарувања од непосредни работи на осигурување | 064</t>
  </si>
  <si>
    <t>064</t>
  </si>
  <si>
    <t xml:space="preserve">		2. Побарувања по основ на финансиски вложувања | 065</t>
  </si>
  <si>
    <t>065</t>
  </si>
  <si>
    <t xml:space="preserve">		3. Останати побарувања | 066</t>
  </si>
  <si>
    <t>066</t>
  </si>
  <si>
    <t xml:space="preserve">	IV. ПОБАРУВАЊА  ПО ОСНОВ НА ЗАПИШАН А НЕУПЛАТЕН КАПИТАЛ | 067</t>
  </si>
  <si>
    <t>067</t>
  </si>
  <si>
    <t>Е. ОСТАНАТИ СРЕДСТВА  (069+072+077) | 068</t>
  </si>
  <si>
    <t>068</t>
  </si>
  <si>
    <t xml:space="preserve">	I. МАТЕРИЈАЛНИ СРЕДСТВА КОИ СЛУЖАТ ЗА ВРШЕЊЕ НА ДЕЈНОСТА (ОСВЕН ЗЕМЈИШТЕ И ГРАДЕЖНИ ОБЈЕКТИ) (070+071) | 069</t>
  </si>
  <si>
    <t>069</t>
  </si>
  <si>
    <t xml:space="preserve">		1. Опрема | 070</t>
  </si>
  <si>
    <t>070</t>
  </si>
  <si>
    <t xml:space="preserve">		2. Останати материјални средства | 071</t>
  </si>
  <si>
    <t>071</t>
  </si>
  <si>
    <t xml:space="preserve">	II. ПАРИЧНИ СРЕДСТВА И ОСТАНАТИ ПАРИЧНИ ЕКВИВАЛЕНТИ (073+074+075+076) | 072</t>
  </si>
  <si>
    <t>072</t>
  </si>
  <si>
    <t xml:space="preserve">		1. Парични средства во банка | 073</t>
  </si>
  <si>
    <t>073</t>
  </si>
  <si>
    <t xml:space="preserve">		2. Парични средства во благајна | 074</t>
  </si>
  <si>
    <t>074</t>
  </si>
  <si>
    <t xml:space="preserve">		3. Издвоени парични средства за покривање на математичката резерва | 075</t>
  </si>
  <si>
    <t>075</t>
  </si>
  <si>
    <t xml:space="preserve">		4. Останати парични средства и парични еквиваленти | 076</t>
  </si>
  <si>
    <t>076</t>
  </si>
  <si>
    <t xml:space="preserve">	III. ЗАЛИХИ И СИТЕН ИНВЕНТАР | 077</t>
  </si>
  <si>
    <t>077</t>
  </si>
  <si>
    <t>Ж. АКТИВНИ ВРЕМЕНСКИ РАЗГРАНИЧУВАЊА  (079+080+081) | 078</t>
  </si>
  <si>
    <t>078</t>
  </si>
  <si>
    <t xml:space="preserve">		1. Претходно пресметани приходи по основ на камати и наемнини | 079</t>
  </si>
  <si>
    <t>079</t>
  </si>
  <si>
    <t xml:space="preserve">		2. Одложени трошоци на стекнување | 080</t>
  </si>
  <si>
    <t>080</t>
  </si>
  <si>
    <t xml:space="preserve">		3. Останати пресметани приходи и одложени трошоци | 081</t>
  </si>
  <si>
    <t>081</t>
  </si>
  <si>
    <t>З. НЕТЕКОВНИ СРЕДСТВА КОИ СЕ ЧУВААТ ЗА ПРОДАЖБА И ПРЕКИНАТО РАБОТЕЊЕ | 082</t>
  </si>
  <si>
    <t>082</t>
  </si>
  <si>
    <t>Ѕ. ВКУПНА АКТИВА  (А+Б+В+Г+Д+Ѓ+Е+Ж+З) | 083</t>
  </si>
  <si>
    <t>083</t>
  </si>
  <si>
    <t>И. ВОН-БИЛАНСНА ЕВИДЕНЦИЈА - АКТИВА | 084</t>
  </si>
  <si>
    <t>084</t>
  </si>
  <si>
    <t>А. КАПИТАЛ И РЕЗЕРВИ (086+090+091+095+101-102+103-104) | 085</t>
  </si>
  <si>
    <t>085</t>
  </si>
  <si>
    <t xml:space="preserve">	I. ЗАПИШАН КАПИТАЛ (087+088+089) | 086</t>
  </si>
  <si>
    <t>086</t>
  </si>
  <si>
    <t xml:space="preserve">		1. Запишан капитал од обични акции | 087</t>
  </si>
  <si>
    <t>087</t>
  </si>
  <si>
    <t xml:space="preserve">		2. Запишан капитал од приоритетни акции | 088</t>
  </si>
  <si>
    <t>088</t>
  </si>
  <si>
    <t xml:space="preserve">		3. Запишан а неуплатен капитал | 089</t>
  </si>
  <si>
    <t>089</t>
  </si>
  <si>
    <t xml:space="preserve">	II. ПРЕМИИ ЗА ЕМИТИРАНИ АКЦИИ | 090</t>
  </si>
  <si>
    <t>090</t>
  </si>
  <si>
    <t xml:space="preserve">	III. РЕВАЛОРИЗАЦИОНА РЕЗЕРВА (092+093+094) | 091</t>
  </si>
  <si>
    <t>091</t>
  </si>
  <si>
    <t xml:space="preserve">		1. Материјални средства | 092</t>
  </si>
  <si>
    <t>092</t>
  </si>
  <si>
    <t xml:space="preserve">		2. Финансиски вложувања | 093</t>
  </si>
  <si>
    <t>093</t>
  </si>
  <si>
    <t xml:space="preserve">		3. Останати ревалоризациони резерви | 094</t>
  </si>
  <si>
    <t>094</t>
  </si>
  <si>
    <t xml:space="preserve">	IV. РЕЗЕРВИ (096+097+098-099+100) | 095</t>
  </si>
  <si>
    <t>095</t>
  </si>
  <si>
    <t xml:space="preserve">		1. Законски резерви | 096</t>
  </si>
  <si>
    <t>096</t>
  </si>
  <si>
    <t xml:space="preserve">		2. Статутарни резерви | 097</t>
  </si>
  <si>
    <t>097</t>
  </si>
  <si>
    <t xml:space="preserve">		3. Резерви за сопствени акции | 098</t>
  </si>
  <si>
    <t>098</t>
  </si>
  <si>
    <t xml:space="preserve">		4. Откупени сопствени акции | 099</t>
  </si>
  <si>
    <t>099</t>
  </si>
  <si>
    <t xml:space="preserve">		5 Останати резерви | 100</t>
  </si>
  <si>
    <t>100</t>
  </si>
  <si>
    <t xml:space="preserve">	V. НЕРАСПРЕДЕЛЕНА НЕТО ДОБИВКА | 101</t>
  </si>
  <si>
    <t>101</t>
  </si>
  <si>
    <t xml:space="preserve">	VI. ПРЕНЕСЕНА ЗАГУБА | 102</t>
  </si>
  <si>
    <t>102</t>
  </si>
  <si>
    <t xml:space="preserve">	VII. ДОБИВКА ЗА ТЕКОВНИОТ ПРЕСМЕТКОВЕН ПЕРИОД | 103</t>
  </si>
  <si>
    <t>103</t>
  </si>
  <si>
    <t xml:space="preserve">	VIII.  ЗАГУБА ЗА ТЕКОВНИОТ ПРЕСМЕТКОВЕН ПЕРИОД | 104</t>
  </si>
  <si>
    <t>104</t>
  </si>
  <si>
    <t>Б. СУБОРДИНИРАНИ ОБВРСКИ | 105</t>
  </si>
  <si>
    <t>105</t>
  </si>
  <si>
    <t>В. БРУТО ТЕХНИЧКИ РЕЗЕРВИ  (107+108+109+110+111+112) | 106</t>
  </si>
  <si>
    <t>106</t>
  </si>
  <si>
    <t xml:space="preserve">	I. Бруто резерви за преносни премии | 107</t>
  </si>
  <si>
    <t>107</t>
  </si>
  <si>
    <t xml:space="preserve">	II. Бруто математичка резерва | 108</t>
  </si>
  <si>
    <t>108</t>
  </si>
  <si>
    <t xml:space="preserve">	III. Бруто резерви за штети | 109</t>
  </si>
  <si>
    <t>109</t>
  </si>
  <si>
    <t xml:space="preserve">	IV. Бруто резерви за бонуси и попусти | 110</t>
  </si>
  <si>
    <t>110</t>
  </si>
  <si>
    <t xml:space="preserve">	V. Бруто еквилизациона резерва | 111</t>
  </si>
  <si>
    <t>111</t>
  </si>
  <si>
    <t xml:space="preserve">	VI. Бруто останати технички резерви | 112</t>
  </si>
  <si>
    <t>112</t>
  </si>
  <si>
    <t>Г. БРУТО ТЕХНИЧКИ РЕЗЕРВИ ВО ОДНОС НА ДОГОВОРИ КАЈ КОИ ОСИГУРЕНИКОТ ГО ПРЕВЗЕМА ИНВЕСТИЦИСКИОТ РИЗИК | 113</t>
  </si>
  <si>
    <t>113</t>
  </si>
  <si>
    <t>Д. ОСТАНАТИ РЕЗЕРВИ (115+116) | 114</t>
  </si>
  <si>
    <t>114</t>
  </si>
  <si>
    <t xml:space="preserve">		1. Резерви за вработени | 115</t>
  </si>
  <si>
    <t>115</t>
  </si>
  <si>
    <t xml:space="preserve">		2. Останати резерви | 116</t>
  </si>
  <si>
    <t>116</t>
  </si>
  <si>
    <t>Ѓ.ОДЛОЖЕНИ И ТЕКОВНИ ДАНОЧНИ ОБВРСКИ (118+119) | 117</t>
  </si>
  <si>
    <t>117</t>
  </si>
  <si>
    <t xml:space="preserve">		1. Одложени даночни обврски | 118</t>
  </si>
  <si>
    <t>118</t>
  </si>
  <si>
    <t xml:space="preserve">		2. Тековни даночни обврски | 119</t>
  </si>
  <si>
    <t>119</t>
  </si>
  <si>
    <t>Е. ОБВРСКИ КОИ ПРОИЗЛЕГУВААТ ОД ДЕПОЗИТИ НА ДРУШТВА ЗА РЕОСИГУРУВАЊЕ КАЈ ЦЕДЕНТИ, ПО ОСНОВ НА ДОГОВОРИ ЗА РЕОСИГУРУВАЊЕ | 120</t>
  </si>
  <si>
    <t>120</t>
  </si>
  <si>
    <t>Ж. ОБВРСКИ  (122+126+130) | 121</t>
  </si>
  <si>
    <t>121</t>
  </si>
  <si>
    <t xml:space="preserve">	I. ОБВРСКИ ОД НЕПОСРЕДНИ РАБОТИ НА ОСИГУРУВАЊЕ (123+124+125) | 122</t>
  </si>
  <si>
    <t>122</t>
  </si>
  <si>
    <t xml:space="preserve">		1. Обврски спрема осигуреници | 123</t>
  </si>
  <si>
    <t>123</t>
  </si>
  <si>
    <t xml:space="preserve">		2. Обврски спрема застапници и посредници | 124</t>
  </si>
  <si>
    <t>124</t>
  </si>
  <si>
    <t xml:space="preserve">		3. Останати обврски од непосредни работи на осигурување | 125</t>
  </si>
  <si>
    <t>125</t>
  </si>
  <si>
    <t xml:space="preserve">	II. ОБВРСКИ ОД РАБОТИ НА СООСИГУРУВАЊЕ И РЕОСИГУРУВАЊЕ (127+128+129) | 126</t>
  </si>
  <si>
    <t>126</t>
  </si>
  <si>
    <t xml:space="preserve">		1. Обврски по основ на премија за соосигурување и реосигурување | 127</t>
  </si>
  <si>
    <t>127</t>
  </si>
  <si>
    <t xml:space="preserve">		2. Обврски по основ на учество во надомест на штети | 128</t>
  </si>
  <si>
    <t>128</t>
  </si>
  <si>
    <t xml:space="preserve">		3. Останати обврски од работи на соосигурување и реосигурување | 129</t>
  </si>
  <si>
    <t>129</t>
  </si>
  <si>
    <t xml:space="preserve">	III. ОСТАНАТИ ОБВРСКИ (131+132+133) | 130</t>
  </si>
  <si>
    <t>130</t>
  </si>
  <si>
    <t xml:space="preserve">		1. Останати обврски од непосредни работи на осигурување | 131</t>
  </si>
  <si>
    <t>131</t>
  </si>
  <si>
    <t xml:space="preserve">		2. Обврски по основ на финансиски вложувања | 132</t>
  </si>
  <si>
    <t>132</t>
  </si>
  <si>
    <t xml:space="preserve">		3. Останати обврски | 133</t>
  </si>
  <si>
    <t>133</t>
  </si>
  <si>
    <t>З. ПАСИВНИ ВРЕМЕНСКИ РАГРАНИЧУВАЊА | 134</t>
  </si>
  <si>
    <t>134</t>
  </si>
  <si>
    <t>Ѕ. НЕТЕКОВНИ ОБВРСКИ  ВО ВРСКА СО НЕТЕКОВНИ СРЕДСТВА КОИ СЕ ЧУВААТ ЗА ПРОДАЖБА И ПРЕКИНАТИ РАБОТЕЊА | 135</t>
  </si>
  <si>
    <t>135</t>
  </si>
  <si>
    <t>И. ВКУПНА ПАСИВА А+Б+В+Г+Д+Ѓ+Е+Ж+З+Ѕ | 136</t>
  </si>
  <si>
    <t>136</t>
  </si>
  <si>
    <t>Ј. ВОН-БИЛАНСНА ЕВИДЕНЦИЈА - ПАСИВА | 137</t>
  </si>
  <si>
    <t>137</t>
  </si>
  <si>
    <t>281</t>
  </si>
  <si>
    <t xml:space="preserve">	XV. ЗАГУБА ЗА ДЕЛОВНАТА ГОДИНА ПО ОДДАНОЧУВАЊE (277-278-279) | 281</t>
  </si>
  <si>
    <t>280</t>
  </si>
  <si>
    <t xml:space="preserve">	XIV. ДОБИВКА ЗА ДЕЛОВНАТА ГОДИНА ПО ОДДАНОЧУВАЊЕ (276-278-279) | 280</t>
  </si>
  <si>
    <t>279</t>
  </si>
  <si>
    <t xml:space="preserve">	XIII. ОДЛОЖЕН ДАНОК | 279</t>
  </si>
  <si>
    <t>278</t>
  </si>
  <si>
    <t xml:space="preserve">	XII. ДАНОК НА ДОБИВКА ОДНОСНО ЗАГУБА | 278</t>
  </si>
  <si>
    <t>277</t>
  </si>
  <si>
    <t xml:space="preserve">	XI. ЗАГУБА ЗА ДЕЛОВНАТА ГОДИНА ПРЕД ОДДАНОЧУВАЊЕ (226-200) | 277</t>
  </si>
  <si>
    <t>276</t>
  </si>
  <si>
    <t xml:space="preserve">	X. ДОБИВКА ЗА ДЕЛОВНАТА ГОДИНА ПРЕД ОДДАНОЧУВАЊЕ (200-226) | 276</t>
  </si>
  <si>
    <t>275</t>
  </si>
  <si>
    <t xml:space="preserve">	IX. ОСТАНАТИ РАСХОДИ, ВКУЧУВАЈЌИ И ВРЕДНОСНИ УСОГЛАСУВАЊА | 275</t>
  </si>
  <si>
    <t>274</t>
  </si>
  <si>
    <t xml:space="preserve">	VIII. ВРЕДНОСНО УСОГЛАСУВАЊE НА ПОБАРУВАЊАТА ПО ОСНОВ НА ПРЕМИЈА | 274</t>
  </si>
  <si>
    <t>273</t>
  </si>
  <si>
    <t xml:space="preserve">		2. Останати осигурително технички трошоци, намалени за реосигурување | 273</t>
  </si>
  <si>
    <t>272</t>
  </si>
  <si>
    <t xml:space="preserve">		1. Трошоци за превентива | 272</t>
  </si>
  <si>
    <t>271</t>
  </si>
  <si>
    <t xml:space="preserve">	VII. ОСТАНАТИ ОСИГУРИТЕЛНО ТЕХНИЧКИ ТРОШОЦИ, НАМАЛЕНИ ЗА РЕОСИГУРУВАЊЕ (272+273) | 271</t>
  </si>
  <si>
    <t>270</t>
  </si>
  <si>
    <t xml:space="preserve">		6. Останати трошоци од вложувања | 270</t>
  </si>
  <si>
    <t>269</t>
  </si>
  <si>
    <t xml:space="preserve">			5.3 Останати финансиски вложувања | 269</t>
  </si>
  <si>
    <t>268</t>
  </si>
  <si>
    <t xml:space="preserve">			5.2 Финансиски вложувања за тргување (по објективна вредност) | 268</t>
  </si>
  <si>
    <t>267</t>
  </si>
  <si>
    <t xml:space="preserve">			5.1 Финансиски вложувања расположливи за продажба | 267</t>
  </si>
  <si>
    <t>266</t>
  </si>
  <si>
    <t xml:space="preserve">		5. Реализирани загуби од продажба на финансиски имот  - капитална загуба (267+268+269) | 266</t>
  </si>
  <si>
    <t>265</t>
  </si>
  <si>
    <t xml:space="preserve">		4. Вредносно усогласување (нереализирани загуби, сведување на објективна вредност) | 265</t>
  </si>
  <si>
    <t>264</t>
  </si>
  <si>
    <t xml:space="preserve">		3. Негативни курсни разлики | 264</t>
  </si>
  <si>
    <t>263</t>
  </si>
  <si>
    <t xml:space="preserve">		2. Трошоци за камати | 263</t>
  </si>
  <si>
    <t>262</t>
  </si>
  <si>
    <t xml:space="preserve">		1. Амортизација и вредносно усогласување на материјални средства кои не служат за вршење на дејноста | 262</t>
  </si>
  <si>
    <t>261</t>
  </si>
  <si>
    <t xml:space="preserve">	VI. ТРОШОЦИ ОД ВЛОЖУВАЊА (262+263+264+265+266+270) | 261</t>
  </si>
  <si>
    <t>260в</t>
  </si>
  <si>
    <t xml:space="preserve">				2.4.3 Трошоци за резервирање и останати трошоци од работењето | 260в</t>
  </si>
  <si>
    <t>260б</t>
  </si>
  <si>
    <t xml:space="preserve">				2.4.2 Материјални трошоци | 260б</t>
  </si>
  <si>
    <t>260а</t>
  </si>
  <si>
    <t xml:space="preserve">				2.4.1 Трошоци за услуги | 260а</t>
  </si>
  <si>
    <t>260</t>
  </si>
  <si>
    <t xml:space="preserve">			2.4 Останати административни трошоци (260а+260б+260в) | 260</t>
  </si>
  <si>
    <t>259</t>
  </si>
  <si>
    <t xml:space="preserve">			2.3 Трошоци за услуги на физички лица кои не вршат дејност (договори за работа, авторски договори и други правни односи) заедно со сите давачки | 259</t>
  </si>
  <si>
    <t>258д</t>
  </si>
  <si>
    <t xml:space="preserve">				2.2.5 Останати трошоци за вработени | 258д</t>
  </si>
  <si>
    <t>258г</t>
  </si>
  <si>
    <t xml:space="preserve">				2.2.4 Трошоци за дополнително пензиско осигурување за вработени | 258г</t>
  </si>
  <si>
    <t>258в</t>
  </si>
  <si>
    <t xml:space="preserve">				2.2.3 Придонеси од задолжително социјално осигурување | 258в</t>
  </si>
  <si>
    <t>258б</t>
  </si>
  <si>
    <t xml:space="preserve">				2.2.2 Трошоци за даноци на плати и надоместоци на плата | 258б</t>
  </si>
  <si>
    <t>258а</t>
  </si>
  <si>
    <t xml:space="preserve">				2.2.1 Плати и надоместоци | 258а</t>
  </si>
  <si>
    <t>258</t>
  </si>
  <si>
    <t xml:space="preserve">			2.2 Трошоци за вработените (258а+258б+258в+258г+258д) | 258</t>
  </si>
  <si>
    <t>257</t>
  </si>
  <si>
    <t xml:space="preserve">			2.1 Амортизација на материјални средства кои служат за вршење на дејноста | 257</t>
  </si>
  <si>
    <t>256</t>
  </si>
  <si>
    <t xml:space="preserve">		2. Административни трошоци  (257+258+259+260) | 256</t>
  </si>
  <si>
    <t>255</t>
  </si>
  <si>
    <t xml:space="preserve">			1.4 Промена во одложените трошоци за стекнување (+/-) | 255</t>
  </si>
  <si>
    <t>254</t>
  </si>
  <si>
    <t xml:space="preserve">			1.3 Останати трошоци за стекнување | 254</t>
  </si>
  <si>
    <t>253а</t>
  </si>
  <si>
    <t xml:space="preserve">			1.2 Бруто плати за вработените во внатрешната продажна мрежа | 253а</t>
  </si>
  <si>
    <t>253</t>
  </si>
  <si>
    <t xml:space="preserve">			1.1 Провизија | 253</t>
  </si>
  <si>
    <t>252</t>
  </si>
  <si>
    <t xml:space="preserve">		1. Трошоци за стекнување (253+253a+254+255) | 252</t>
  </si>
  <si>
    <t>251</t>
  </si>
  <si>
    <t xml:space="preserve">	V. НЕТО ТРОШОЦИ ЗА СПРОВЕДУВАЊЕ НА ОСИГУРУВАЊЕТО (252+256) | 251</t>
  </si>
  <si>
    <t>250</t>
  </si>
  <si>
    <t xml:space="preserve">		2. Трошоци за попусти (кои не зависат од резултатот) | 250</t>
  </si>
  <si>
    <t>249</t>
  </si>
  <si>
    <t xml:space="preserve">		1. Трошоци за бонуси (кои зависат од резултатот) | 249</t>
  </si>
  <si>
    <t>248</t>
  </si>
  <si>
    <t xml:space="preserve">	IV. ТРОШОЦИ ЗА БОНУСИ И  ПОПУСТИ, НЕТО ОД РЕОСИГУРУВАЊЕ (249+250) | 248</t>
  </si>
  <si>
    <t>247</t>
  </si>
  <si>
    <t xml:space="preserve">		2. Промени во бруто математичката резерва за осигурување на живот каде инвестициониот ризик е на товар на осигуреникот – дел за соосигурување и реосигурување | 247</t>
  </si>
  <si>
    <t>246</t>
  </si>
  <si>
    <t xml:space="preserve">		1. Промени во бруто математичката резерва за осигурување на живот каде инвестициониот ризик е на товар на осигуреникот | 246</t>
  </si>
  <si>
    <t>245</t>
  </si>
  <si>
    <t xml:space="preserve">	III. ПРОМЕНИ ВО БРУТО МАТЕМАТИЧКАТА РЕЗЕРВА ЗА ОСИГУРУВАЊЕ НА ЖИВОТ КАДЕ ИНВЕСТИЦИОНИОТ РИЗИК Е НА ТОВАР НА ОСИГУРЕНИКОТ, НЕТО ОД РЕОСИГУРУВАЊЕ  (246-247) | 245</t>
  </si>
  <si>
    <t>244</t>
  </si>
  <si>
    <t xml:space="preserve">			3.2 Промени во останатите бруто технички резерви – дел за соосигурување и реосигурување | 244</t>
  </si>
  <si>
    <t>243</t>
  </si>
  <si>
    <t xml:space="preserve">			3.1 Промени во останатите бруто технички резерви | 243</t>
  </si>
  <si>
    <t>242</t>
  </si>
  <si>
    <t xml:space="preserve">		3. Промени во останатите технички резерви, нето од реосигурување (243-244) | 242</t>
  </si>
  <si>
    <t>241</t>
  </si>
  <si>
    <t xml:space="preserve">			2.2 Промени во бруто еквилизационата резерва  - дел за соосигурување/реосигурување | 241</t>
  </si>
  <si>
    <t>240</t>
  </si>
  <si>
    <t xml:space="preserve">			2.1. Промени во бруто еквилизационата резерва | 240</t>
  </si>
  <si>
    <t>239</t>
  </si>
  <si>
    <t xml:space="preserve">		2. Промени во еквилизационата резерва, нето од реосигурување (240-241) | 239</t>
  </si>
  <si>
    <t>238</t>
  </si>
  <si>
    <t xml:space="preserve">			1.2 Промени во бруто математичката резерва  - дел за соосигурување/реосигурување | 238</t>
  </si>
  <si>
    <t>237</t>
  </si>
  <si>
    <t xml:space="preserve">			1.1 Промени во бруто математичката резерва | 237</t>
  </si>
  <si>
    <t>236</t>
  </si>
  <si>
    <t xml:space="preserve">		1. Промени во математичката резерва, нето од реосигурување  (237-238) | 236</t>
  </si>
  <si>
    <t>235</t>
  </si>
  <si>
    <t xml:space="preserve">	II. ПРОМЕНИ ВО ОСТАНАТИТЕ ТЕХНИЧКИ РЕЗЕРВИ, НЕТО ОД РЕОСИГУРУВАЊЕ (236+239+242) | 235</t>
  </si>
  <si>
    <t>234</t>
  </si>
  <si>
    <t xml:space="preserve">		7. Промени во бруто резервите за штети – дел за реосигурување | 234</t>
  </si>
  <si>
    <t>233</t>
  </si>
  <si>
    <t xml:space="preserve">		6. Промени во бруто резервите за штети – дел за соосигурување | 233</t>
  </si>
  <si>
    <t>232</t>
  </si>
  <si>
    <t xml:space="preserve">		5. Промени во бруто резервите за штети | 232</t>
  </si>
  <si>
    <t>231</t>
  </si>
  <si>
    <t xml:space="preserve">		4. Бруто исплатени штети – дел за реосигурување/ретроцесија | 231</t>
  </si>
  <si>
    <t>230</t>
  </si>
  <si>
    <t xml:space="preserve">		3. Бруто исплатени штети – дел за соосигурување | 230</t>
  </si>
  <si>
    <t>229</t>
  </si>
  <si>
    <t xml:space="preserve">		2. Намалување за приходот од бруто реализирани регресни побарувања | 229</t>
  </si>
  <si>
    <t>228</t>
  </si>
  <si>
    <t xml:space="preserve">		1. Бруто исплатени штети | 228</t>
  </si>
  <si>
    <t>227</t>
  </si>
  <si>
    <t xml:space="preserve">	I. НАСТАНАТИ ШТЕТИ (НЕТО ТРОШОЦИ ЗА ШТЕТИ) (228-229-230-231+232-233-234) | 227</t>
  </si>
  <si>
    <t>226</t>
  </si>
  <si>
    <t>Б. РАСХОДИ ОД РАБОТЕЊЕТО (227+235+245+248+251+261+271+274+275) | 226</t>
  </si>
  <si>
    <t>225</t>
  </si>
  <si>
    <t xml:space="preserve">	V. ОСТАНАТИ ПРИХОДИ | 225</t>
  </si>
  <si>
    <t>224</t>
  </si>
  <si>
    <t xml:space="preserve">	IV. ОСТАНАТИ ОСИГУРИТЕЛНО ТЕХНИЧКИ ПРИХОДИ, НАМАЛЕНИ ЗА РЕОСИГУРУВАЊЕ | 224</t>
  </si>
  <si>
    <t>223а</t>
  </si>
  <si>
    <t>III. ПРИХОДИ ПО ОСНОВ НА ПРОВИЗИИ ОД РЕОСИГУРУВАЊЕ | 223а</t>
  </si>
  <si>
    <t>223</t>
  </si>
  <si>
    <t xml:space="preserve">		7. Останати приходи од вложувања | 223</t>
  </si>
  <si>
    <t>222</t>
  </si>
  <si>
    <t xml:space="preserve">			6.3 Останати финансиски вложувања | 222</t>
  </si>
  <si>
    <t>221</t>
  </si>
  <si>
    <t xml:space="preserve">			6.2 Финансиски вложувања за тргување  (по објективна вредност) | 221</t>
  </si>
  <si>
    <t>220</t>
  </si>
  <si>
    <t xml:space="preserve">			6.1 Финансиски вложувања расположливи за продажба | 220</t>
  </si>
  <si>
    <t>219</t>
  </si>
  <si>
    <t xml:space="preserve">		6. Реализирани добивки од продажба на финансиски имот  - капитална добивка (220+221+222) | 219</t>
  </si>
  <si>
    <t>218</t>
  </si>
  <si>
    <t xml:space="preserve">		5. Вредносно усогласување (нереализирани добивки, сведување на објективна вредност) | 218</t>
  </si>
  <si>
    <t>217</t>
  </si>
  <si>
    <t xml:space="preserve">		4. Позитивни курсни разлики | 217</t>
  </si>
  <si>
    <t>216</t>
  </si>
  <si>
    <t xml:space="preserve">		3. Приходи од камати | 216</t>
  </si>
  <si>
    <t>215</t>
  </si>
  <si>
    <t xml:space="preserve">			2.3 Приходи од продажба на земјиште и градежни објекти | 215</t>
  </si>
  <si>
    <t>214</t>
  </si>
  <si>
    <t xml:space="preserve">			2.2 Приходи од зголемување на вредноста на земјиште и градежни објекти | 214</t>
  </si>
  <si>
    <t>213</t>
  </si>
  <si>
    <t xml:space="preserve">			2.1 Приходи од наемнини | 213</t>
  </si>
  <si>
    <t>212</t>
  </si>
  <si>
    <t xml:space="preserve">		2. Приходи од вложувања во земјиште и градежни објекти (213+214+215) | 212</t>
  </si>
  <si>
    <t>211</t>
  </si>
  <si>
    <t xml:space="preserve">		1. Приходи од подружници, придружени друштва и заеднички контролирани ентитети | 211</t>
  </si>
  <si>
    <t>210</t>
  </si>
  <si>
    <t xml:space="preserve">	II. ПРИХОДИ ОД ВЛОЖУВАЊА   (211+212+216+217+218+219+223) | 210</t>
  </si>
  <si>
    <t>209</t>
  </si>
  <si>
    <t xml:space="preserve">		8. Промена во бруто резервата за преносна премија - дел за реосигурување | 209</t>
  </si>
  <si>
    <t>208</t>
  </si>
  <si>
    <t xml:space="preserve">		7. Промена во бруто резервата за преносна премија - дел за соосигурување | 208</t>
  </si>
  <si>
    <t>207</t>
  </si>
  <si>
    <t xml:space="preserve">		6. Промена во бруто резервата за преносна премија | 207</t>
  </si>
  <si>
    <t>206</t>
  </si>
  <si>
    <t xml:space="preserve">		5. Бруто полисирана премија предадена во реосигурување/ ретроцесија | 206</t>
  </si>
  <si>
    <t>205</t>
  </si>
  <si>
    <t xml:space="preserve">		4. Бруто полисирана премија предадена во соосигурување | 205</t>
  </si>
  <si>
    <t>204</t>
  </si>
  <si>
    <t xml:space="preserve">		3. Бруто полисирана премија за реосигурување/ретроцесија | 204</t>
  </si>
  <si>
    <t>203</t>
  </si>
  <si>
    <t xml:space="preserve">		2. Бруто полисирана премија за соосигурување | 203</t>
  </si>
  <si>
    <t>202</t>
  </si>
  <si>
    <t xml:space="preserve">		1. Бруто полисирана премија за осигурување | 202</t>
  </si>
  <si>
    <t>201</t>
  </si>
  <si>
    <t xml:space="preserve">	I. ЗАРАБОТЕНА ПРЕМИЈА (НЕТО ПРИХОДИ ОД ПРЕМИЈА (202+203+204-205-206-207+208+209) | 201</t>
  </si>
  <si>
    <t>200</t>
  </si>
  <si>
    <t>A. ПРИХОДИ ОД РАБОТЕЊЕТО (201+210+223a+224+225) | 200</t>
  </si>
  <si>
    <t>0000</t>
  </si>
  <si>
    <t>ВКУПНО | 0000</t>
  </si>
  <si>
    <t>1899</t>
  </si>
  <si>
    <t xml:space="preserve">	Останати осигурувања на туристичка помош | 1899</t>
  </si>
  <si>
    <t>1803</t>
  </si>
  <si>
    <t xml:space="preserve">	Осигурување од откажување на туристички патувања | 1803</t>
  </si>
  <si>
    <t>1802</t>
  </si>
  <si>
    <t xml:space="preserve">	Патничко осигурување за странци при патување или привремен престој во Р.Македонија | 1802</t>
  </si>
  <si>
    <t>1801</t>
  </si>
  <si>
    <t xml:space="preserve">	Патничко осигурување | 1801</t>
  </si>
  <si>
    <t>18</t>
  </si>
  <si>
    <t>КЛАСА 18 - Осигурување на туристичка помош | 18</t>
  </si>
  <si>
    <t>1799</t>
  </si>
  <si>
    <t xml:space="preserve">	Останати осигурувања на правна заштита | 1799</t>
  </si>
  <si>
    <t>1701</t>
  </si>
  <si>
    <t xml:space="preserve">	Осигурување на трошоци за правна помош и судски спорови | 1701</t>
  </si>
  <si>
    <t>17</t>
  </si>
  <si>
    <t>КЛАСА 17 - Осигурување на правна заштита | 17</t>
  </si>
  <si>
    <t>1699</t>
  </si>
  <si>
    <t xml:space="preserve">	Останати осигурувања на финансиски загуби | 1699</t>
  </si>
  <si>
    <t>1604</t>
  </si>
  <si>
    <t xml:space="preserve">	Осигурување од откажување на настани и приредби | 1604</t>
  </si>
  <si>
    <t>1603</t>
  </si>
  <si>
    <t xml:space="preserve">	Осигурување на штети поради откуп на фалсификувани странски средства за плаќање | 1603</t>
  </si>
  <si>
    <t>1602</t>
  </si>
  <si>
    <t xml:space="preserve">	Осигурување на загубен приход поради неспособност за вршење на работна дејност | 1602</t>
  </si>
  <si>
    <t>1601</t>
  </si>
  <si>
    <t xml:space="preserve">	Осигурување на загубен приход поради ризик од пожар и други опасности | 1601</t>
  </si>
  <si>
    <t>16</t>
  </si>
  <si>
    <t>КЛАСА 16 - Осигурување од финансиски загуби | 16</t>
  </si>
  <si>
    <t>1599</t>
  </si>
  <si>
    <t xml:space="preserve">	Останати осигурувања на гаранции | 1599</t>
  </si>
  <si>
    <t>1501</t>
  </si>
  <si>
    <t xml:space="preserve">	Осигурување на гаранции за ТИР карнети | 1501</t>
  </si>
  <si>
    <t>15</t>
  </si>
  <si>
    <t>КЛАСА 15 - Осигурување на гаранции | 15</t>
  </si>
  <si>
    <t>1499</t>
  </si>
  <si>
    <t xml:space="preserve">	Останати осигурувања на кредити | 1499</t>
  </si>
  <si>
    <t>1403</t>
  </si>
  <si>
    <t xml:space="preserve">	Осигурувања на побарувања од работи на финансиски лизинг | 1403</t>
  </si>
  <si>
    <t>1402</t>
  </si>
  <si>
    <t xml:space="preserve">	Осигурување на кредити и заеми дадени на правни лица | 1402</t>
  </si>
  <si>
    <t>1401</t>
  </si>
  <si>
    <t xml:space="preserve">	Осигурување на кредити и заеми дадени на физички лица | 1401</t>
  </si>
  <si>
    <t>14</t>
  </si>
  <si>
    <t>КЛАСА 14 - Осигурување на кредити | 14</t>
  </si>
  <si>
    <t>1399</t>
  </si>
  <si>
    <t xml:space="preserve">	Останато општо осигурување од одговорност | 1399</t>
  </si>
  <si>
    <t>1388</t>
  </si>
  <si>
    <t xml:space="preserve">	Останати осигурувања од професионална одговорност | 1388</t>
  </si>
  <si>
    <t>1318</t>
  </si>
  <si>
    <t xml:space="preserve">	Осигурување од одговорност за вршење туристичка дејност | 1318</t>
  </si>
  <si>
    <t>1317</t>
  </si>
  <si>
    <t xml:space="preserve">	Осигурување од одговорност за извршување на лекарска, стоматолошка и фармацевтска дејност | 1317</t>
  </si>
  <si>
    <t>1316</t>
  </si>
  <si>
    <t xml:space="preserve">	Осигурување од одговорност за извршување на дејноста управување со недвижности | 1316</t>
  </si>
  <si>
    <t>1315</t>
  </si>
  <si>
    <t xml:space="preserve">	Осигурување од одговорност на издавачи на сертификати | 1315</t>
  </si>
  <si>
    <t>1314</t>
  </si>
  <si>
    <t xml:space="preserve">	Осигурување од одговорност на шпедитери во меѓународен превоз | 1314</t>
  </si>
  <si>
    <t>1313</t>
  </si>
  <si>
    <t xml:space="preserve">	Осигурување од одговорност на шпедитери во домашен превоз | 1313</t>
  </si>
  <si>
    <t>1312</t>
  </si>
  <si>
    <t xml:space="preserve">	Осигурување од одговорност на стечајни управители | 1312</t>
  </si>
  <si>
    <t>1311</t>
  </si>
  <si>
    <t xml:space="preserve">	Осигурување од одговорност на осигурително брокерски друштва и друштва за застапување во осигурувањето | 1311</t>
  </si>
  <si>
    <t>1310</t>
  </si>
  <si>
    <t xml:space="preserve">	Осигурување од одговорност на друштва за ревизија | 1310</t>
  </si>
  <si>
    <t>1309</t>
  </si>
  <si>
    <t xml:space="preserve">	Осигурување од одговорност на нотари | 1309</t>
  </si>
  <si>
    <t>1308</t>
  </si>
  <si>
    <t xml:space="preserve">	Осигурување од одговорност на адвокати | 1308</t>
  </si>
  <si>
    <t>1307</t>
  </si>
  <si>
    <t xml:space="preserve">	Осигурување од одговорност на проектанти | 1307</t>
  </si>
  <si>
    <t>1306</t>
  </si>
  <si>
    <t xml:space="preserve">	Останати осигурувања од општа одговорност | 1306</t>
  </si>
  <si>
    <t>1305</t>
  </si>
  <si>
    <t xml:space="preserve">	Осигурување од одговорност на произведувачи, продавачи и добавувачи | 1305</t>
  </si>
  <si>
    <t>1304</t>
  </si>
  <si>
    <t xml:space="preserve">	Осигурување од одговорност во железничкиот сообраќај | 1304</t>
  </si>
  <si>
    <t>1303</t>
  </si>
  <si>
    <t xml:space="preserve">	Осигурување од одговорност во филмска индустрија | 1303</t>
  </si>
  <si>
    <t>1302</t>
  </si>
  <si>
    <t xml:space="preserve">	Осигурување од одговорност на домаќинства | 1302</t>
  </si>
  <si>
    <t>1301</t>
  </si>
  <si>
    <t xml:space="preserve">	Осигурување од одговорност на изведувачи на градежни и монтажни работи | 1301</t>
  </si>
  <si>
    <t>13</t>
  </si>
  <si>
    <t>КЛАСА 13 - Општо осигурување од одговорност | 13</t>
  </si>
  <si>
    <t>1299</t>
  </si>
  <si>
    <t xml:space="preserve">	Останати осигурувања од одговорност од употреба на пловни објекти | 1299</t>
  </si>
  <si>
    <t>1202</t>
  </si>
  <si>
    <t xml:space="preserve">	Осигурување од одговорност на сопственикот, односно корисникот на пловни објекти за стока примена за превоз | 1202</t>
  </si>
  <si>
    <t>1201</t>
  </si>
  <si>
    <t xml:space="preserve">	Задолжително осигурување на сопственици односно корисници на пловни објекти од одговорност за штети на трети лица | 1201</t>
  </si>
  <si>
    <t>12</t>
  </si>
  <si>
    <t>КЛАСА 12 - Осигурување од одговорност од употреба на пловни објекти | 12</t>
  </si>
  <si>
    <t>1199</t>
  </si>
  <si>
    <t xml:space="preserve">	Останати осигурувања од одговорност од употреба на воздухоплови | 1199</t>
  </si>
  <si>
    <t>1102</t>
  </si>
  <si>
    <t xml:space="preserve">	Осигурување од одговорност на сопственикот, односно корисникот на воздухоплови за стока примена за превоз | 1102</t>
  </si>
  <si>
    <t>1101</t>
  </si>
  <si>
    <t xml:space="preserve">	Задолжително осигурување на сопственици, односно корисници на воздухоплови од одговорност за штети на трети лица | 1101</t>
  </si>
  <si>
    <t>11</t>
  </si>
  <si>
    <t>КЛАСА 11 - Осигурување од одговорност од употреба на воздухоплови | 11</t>
  </si>
  <si>
    <t>1099</t>
  </si>
  <si>
    <t xml:space="preserve">	Останати осигурувања од одговорност од употреба на моторни возила | 1099</t>
  </si>
  <si>
    <t>1005</t>
  </si>
  <si>
    <t xml:space="preserve">	Осигурување од одговорност на возачот за примена роба за превоз во патен сообраќај | 1005</t>
  </si>
  <si>
    <t>1004</t>
  </si>
  <si>
    <t xml:space="preserve">	Доброволно осигурување на сопственици, односно корисници на моторни возила од одговорност за штети на трети лица | 1004</t>
  </si>
  <si>
    <t>100308</t>
  </si>
  <si>
    <t xml:space="preserve">		Работни моторни возила | 100308</t>
  </si>
  <si>
    <t>100307</t>
  </si>
  <si>
    <t xml:space="preserve">		Приклучни возила | 100307</t>
  </si>
  <si>
    <t>100306</t>
  </si>
  <si>
    <t xml:space="preserve">		Моторцикли и скутери | 100306</t>
  </si>
  <si>
    <t>100305</t>
  </si>
  <si>
    <t xml:space="preserve">		Специјални возила | 100305</t>
  </si>
  <si>
    <t>100304</t>
  </si>
  <si>
    <t xml:space="preserve">		Влечни возила | 100304</t>
  </si>
  <si>
    <t>100303</t>
  </si>
  <si>
    <t xml:space="preserve">		Автобуси | 100303</t>
  </si>
  <si>
    <t>100302</t>
  </si>
  <si>
    <t xml:space="preserve">		Товарни  возила | 100302</t>
  </si>
  <si>
    <t>100301</t>
  </si>
  <si>
    <t xml:space="preserve">		Патнички автомобили | 100301</t>
  </si>
  <si>
    <t>1003</t>
  </si>
  <si>
    <t xml:space="preserve">	Гранично осигурување (ГР) | 1003</t>
  </si>
  <si>
    <t>100208</t>
  </si>
  <si>
    <t xml:space="preserve">		Работни моторни возила | 100208</t>
  </si>
  <si>
    <t>100207</t>
  </si>
  <si>
    <t xml:space="preserve">		Приклучни возила | 100207</t>
  </si>
  <si>
    <t>100206</t>
  </si>
  <si>
    <t xml:space="preserve">		Моторцикли и скутери | 100206</t>
  </si>
  <si>
    <t>100205</t>
  </si>
  <si>
    <t xml:space="preserve">		Специјални возила | 100205</t>
  </si>
  <si>
    <t>100204</t>
  </si>
  <si>
    <t xml:space="preserve">		Влечни возила | 100204</t>
  </si>
  <si>
    <t>100203</t>
  </si>
  <si>
    <t xml:space="preserve">		Автобуси | 100203</t>
  </si>
  <si>
    <t>100202</t>
  </si>
  <si>
    <t xml:space="preserve">		Товарни  возила | 100202</t>
  </si>
  <si>
    <t>100201</t>
  </si>
  <si>
    <t xml:space="preserve">		Патнички автомобили | 100201</t>
  </si>
  <si>
    <t>1002</t>
  </si>
  <si>
    <t xml:space="preserve">	Зелен картон (ЗК) | 1002</t>
  </si>
  <si>
    <t>100113</t>
  </si>
  <si>
    <t xml:space="preserve">		Возила со посебни регистарски ознаки кои се во промет на територија на РМ | 100113</t>
  </si>
  <si>
    <t>100112</t>
  </si>
  <si>
    <t xml:space="preserve">		Возила за време на поправка во автомеханичарски и авторемонтни работилници и во работилници за перење и подмачкување | 100112</t>
  </si>
  <si>
    <t>100111</t>
  </si>
  <si>
    <t xml:space="preserve">		Моторни возила со пробни таблици | 100111</t>
  </si>
  <si>
    <t>100110</t>
  </si>
  <si>
    <t xml:space="preserve">		Возила за време на доопремување на сопствени оски (пер акс) | 100110</t>
  </si>
  <si>
    <t>100109</t>
  </si>
  <si>
    <t xml:space="preserve">		Возила за време на пробни возења и престој во складишта | 100109</t>
  </si>
  <si>
    <t>100108</t>
  </si>
  <si>
    <t xml:space="preserve">		Работни моторни возила | 100108</t>
  </si>
  <si>
    <t>100107</t>
  </si>
  <si>
    <t xml:space="preserve">		Приклучни возила | 100107</t>
  </si>
  <si>
    <t>100106</t>
  </si>
  <si>
    <t xml:space="preserve">		Моторцикли и скутери | 100106</t>
  </si>
  <si>
    <t>100105</t>
  </si>
  <si>
    <t xml:space="preserve">		Специјални возила | 100105</t>
  </si>
  <si>
    <t>100104</t>
  </si>
  <si>
    <t xml:space="preserve">		Влечни возила | 100104</t>
  </si>
  <si>
    <t>100103</t>
  </si>
  <si>
    <t xml:space="preserve">		Автобуси | 100103</t>
  </si>
  <si>
    <t>100102</t>
  </si>
  <si>
    <t xml:space="preserve">		Товарни  возила | 100102</t>
  </si>
  <si>
    <t>100101</t>
  </si>
  <si>
    <t xml:space="preserve">		Патнички автомобили | 100101</t>
  </si>
  <si>
    <t>1001</t>
  </si>
  <si>
    <t xml:space="preserve">	Задолжително осигурување на сопственици односно корисници на моторни возила од одговорност за штети на трети лица (ЗАО) | 1001</t>
  </si>
  <si>
    <t>10</t>
  </si>
  <si>
    <t>КЛАСА 10 - Осигурување од одговорност од употреба на моторни возила | 10</t>
  </si>
  <si>
    <t>890299</t>
  </si>
  <si>
    <t xml:space="preserve">		Останати осигурувања на имот на правни лица | 890299</t>
  </si>
  <si>
    <t>890206</t>
  </si>
  <si>
    <t xml:space="preserve">		Осигурување на имот на телекомуникациски претпријатија | 890206</t>
  </si>
  <si>
    <t>890205</t>
  </si>
  <si>
    <t xml:space="preserve">		Осигурување на имот на електроенергетски претпријатија | 890205</t>
  </si>
  <si>
    <t>890204</t>
  </si>
  <si>
    <t xml:space="preserve">		Осигурување на градби и/или нивна содржина (освен 890205 и 890206) | 890204</t>
  </si>
  <si>
    <t>890203</t>
  </si>
  <si>
    <t xml:space="preserve">		Осигурување на објекти во градба и монтажа | 890203</t>
  </si>
  <si>
    <t>890202</t>
  </si>
  <si>
    <t xml:space="preserve">		Осигурување на животни | 890202</t>
  </si>
  <si>
    <t>890201</t>
  </si>
  <si>
    <t xml:space="preserve">		Осигурување на посеви и плодови | 890201</t>
  </si>
  <si>
    <t>8902</t>
  </si>
  <si>
    <t xml:space="preserve">	Осигурување на имот на правни лица | 8902</t>
  </si>
  <si>
    <t>890199</t>
  </si>
  <si>
    <t xml:space="preserve">		Останати осигурувања на имот на физички лица | 890199</t>
  </si>
  <si>
    <t>890105</t>
  </si>
  <si>
    <t xml:space="preserve">		Домаќинско осигурување | 890105</t>
  </si>
  <si>
    <t>890104</t>
  </si>
  <si>
    <t xml:space="preserve">		Осигурување на градби и/или нивна содржина (освен 890105) | 890104</t>
  </si>
  <si>
    <t>890103</t>
  </si>
  <si>
    <t xml:space="preserve">		Осигурување на објекти во градба и монтажа | 890103</t>
  </si>
  <si>
    <t>890102</t>
  </si>
  <si>
    <t xml:space="preserve">		Осигурување на животни | 890102</t>
  </si>
  <si>
    <t>890101</t>
  </si>
  <si>
    <t xml:space="preserve">		Осигурување на посеви и плодови | 890101</t>
  </si>
  <si>
    <t>8901</t>
  </si>
  <si>
    <t xml:space="preserve">	Осигурување на имот на физички лица | 8901</t>
  </si>
  <si>
    <t>89</t>
  </si>
  <si>
    <t>КЛАСА 08+09 - Осигурување на имот | 89</t>
  </si>
  <si>
    <t>090299</t>
  </si>
  <si>
    <t xml:space="preserve">		Останати осигурувања на имот на правни лица | 090299</t>
  </si>
  <si>
    <t>090206</t>
  </si>
  <si>
    <t xml:space="preserve">		Осигурување на имот на телекомуникациски претпријатија | 090206</t>
  </si>
  <si>
    <t>090205</t>
  </si>
  <si>
    <t xml:space="preserve">		Осигурување на имот на електроенергетски претпријатија | 090205</t>
  </si>
  <si>
    <t>090204</t>
  </si>
  <si>
    <t xml:space="preserve">		Осигурување на градби и/или нивна содржина (освен 090205 и 090206) | 090204</t>
  </si>
  <si>
    <t>090203</t>
  </si>
  <si>
    <t xml:space="preserve">		Осигурување на објекти во градба и монтажа | 090203</t>
  </si>
  <si>
    <t>090202</t>
  </si>
  <si>
    <t xml:space="preserve">		Осигурување на животни | 090202</t>
  </si>
  <si>
    <t>090201</t>
  </si>
  <si>
    <t xml:space="preserve">		Осигурување на посеви и плодови | 090201</t>
  </si>
  <si>
    <t>0902</t>
  </si>
  <si>
    <t xml:space="preserve">	Осигурување на имот на правни лица | 0902</t>
  </si>
  <si>
    <t>090199</t>
  </si>
  <si>
    <t xml:space="preserve">		Останати осигурувања на имот на физички лица | 090199</t>
  </si>
  <si>
    <t>090105</t>
  </si>
  <si>
    <t xml:space="preserve">		Домаќинско осигурување | 090105</t>
  </si>
  <si>
    <t>090104</t>
  </si>
  <si>
    <t xml:space="preserve">		Осигурување на градби и/или нивна содржина (освен 090105) | 090104</t>
  </si>
  <si>
    <t>090103</t>
  </si>
  <si>
    <t xml:space="preserve">		Осигурување на објекти во градба и монтажа | 090103</t>
  </si>
  <si>
    <t>090102</t>
  </si>
  <si>
    <t xml:space="preserve">		Осигурување на животни | 090102</t>
  </si>
  <si>
    <t>090101</t>
  </si>
  <si>
    <t xml:space="preserve">		Осигурување на посеви и плодови | 090101</t>
  </si>
  <si>
    <t>0901</t>
  </si>
  <si>
    <t xml:space="preserve">	Осигурување на имот на физички лица | 0901</t>
  </si>
  <si>
    <t>09</t>
  </si>
  <si>
    <t>КЛАСА 09 - Други осигурувања на имот | 09</t>
  </si>
  <si>
    <t>080299</t>
  </si>
  <si>
    <t xml:space="preserve">		Останати осигурувања на имот на правни лица | 080299</t>
  </si>
  <si>
    <t>080206</t>
  </si>
  <si>
    <t xml:space="preserve">		Осигурување на имот на телекомуникациски претпријатија | 080206</t>
  </si>
  <si>
    <t>080205</t>
  </si>
  <si>
    <t xml:space="preserve">		Осигурување на имот на електроенергетски претпријатија | 080205</t>
  </si>
  <si>
    <t>080204</t>
  </si>
  <si>
    <t xml:space="preserve">		Осигурување на градби и/или нивна содржина (освен 080205 и 080206) | 080204</t>
  </si>
  <si>
    <t>080203</t>
  </si>
  <si>
    <t xml:space="preserve">		Осигурување на објекти во градба и монтажа | 080203</t>
  </si>
  <si>
    <t>080202</t>
  </si>
  <si>
    <t xml:space="preserve">		Осигурување на животни | 080202</t>
  </si>
  <si>
    <t>080201</t>
  </si>
  <si>
    <t xml:space="preserve">		Осигурување на посеви и плодови | 080201</t>
  </si>
  <si>
    <t>0802</t>
  </si>
  <si>
    <t xml:space="preserve">	Осигурување на имот на правни лица | 0802</t>
  </si>
  <si>
    <t>080199</t>
  </si>
  <si>
    <t xml:space="preserve">		Останати осигурувања на имот на физички лица | 080199</t>
  </si>
  <si>
    <t>080105</t>
  </si>
  <si>
    <t xml:space="preserve">		Домаќинско осигурување | 080105</t>
  </si>
  <si>
    <t>080104</t>
  </si>
  <si>
    <t xml:space="preserve">		Осигурување на градби и/или нивна содржина (освен 080105) | 080104</t>
  </si>
  <si>
    <t>080103</t>
  </si>
  <si>
    <t xml:space="preserve">		Осигурување на објекти во градба и монтажа | 080103</t>
  </si>
  <si>
    <t>080102</t>
  </si>
  <si>
    <t xml:space="preserve">		Осигурување на животни | 080102</t>
  </si>
  <si>
    <t>080101</t>
  </si>
  <si>
    <t xml:space="preserve">		Осигурување на посеви и плодови | 080101</t>
  </si>
  <si>
    <t>0801</t>
  </si>
  <si>
    <t xml:space="preserve">	Осигурување на имот на физички лица | 0801</t>
  </si>
  <si>
    <t>08</t>
  </si>
  <si>
    <t>КЛАСА 08 - Осигурување на имот од пожар и природни непогоди | 08</t>
  </si>
  <si>
    <t>0799</t>
  </si>
  <si>
    <t xml:space="preserve">	Останати осигурувања на стока во превоз | 0799</t>
  </si>
  <si>
    <t>0702</t>
  </si>
  <si>
    <t xml:space="preserve">	Осигурување на стока во домашен превоз | 0702</t>
  </si>
  <si>
    <t>0701</t>
  </si>
  <si>
    <t xml:space="preserve">	Осигурување на стока во меѓународен превоз | 0701</t>
  </si>
  <si>
    <t>07</t>
  </si>
  <si>
    <t>КЛАСА 07 - Осигурување на стока во превоз (карго) | 07</t>
  </si>
  <si>
    <t>0699</t>
  </si>
  <si>
    <t xml:space="preserve">	Останати осигурувања на пловни објекти | 0699</t>
  </si>
  <si>
    <t>0601</t>
  </si>
  <si>
    <t xml:space="preserve">	Каско осигурување на пловни објекти | 0601</t>
  </si>
  <si>
    <t>06</t>
  </si>
  <si>
    <t>КЛАСА 06 - Осигурување на пловни објекти (каско) | 06</t>
  </si>
  <si>
    <t>0599</t>
  </si>
  <si>
    <t xml:space="preserve">	Останати осигурувања на воздухоплови | 0599</t>
  </si>
  <si>
    <t>0501</t>
  </si>
  <si>
    <t xml:space="preserve">	Каско осигурување на воздухоплови | 0501</t>
  </si>
  <si>
    <t>05</t>
  </si>
  <si>
    <t>КЛАСА 05 - Осигурување на воздухоплови (каско) | 05</t>
  </si>
  <si>
    <t>0499</t>
  </si>
  <si>
    <t xml:space="preserve">	Останати осигурувања на шински возила | 0499</t>
  </si>
  <si>
    <t>0401</t>
  </si>
  <si>
    <t xml:space="preserve">	Каско осигурување на шински возила | 0401</t>
  </si>
  <si>
    <t>04</t>
  </si>
  <si>
    <t>КЛАСА 04 - Осигурување на шински возила (каско) | 04</t>
  </si>
  <si>
    <t>0399</t>
  </si>
  <si>
    <t xml:space="preserve">	Останати осигурувања на моторни возила | 0399</t>
  </si>
  <si>
    <t>0301</t>
  </si>
  <si>
    <t xml:space="preserve">	Каско осигурување на моторни возила на сопствен погон | 0301</t>
  </si>
  <si>
    <t>03</t>
  </si>
  <si>
    <t>КЛАСА 03 - Осигурување на моторни возила (каско) | 03</t>
  </si>
  <si>
    <t>0299</t>
  </si>
  <si>
    <t xml:space="preserve">	Останати доброволни здравствени осигурувања | 0299</t>
  </si>
  <si>
    <t>0202</t>
  </si>
  <si>
    <t xml:space="preserve">	Приватно здравствено осигурување согласно Законот за доброволно здравствено осигурување | 0202</t>
  </si>
  <si>
    <t>0201</t>
  </si>
  <si>
    <t xml:space="preserve">	Дополнително здравствено осигурување согласно Законот за доброволно здравствено осигурување | 0201</t>
  </si>
  <si>
    <t>02</t>
  </si>
  <si>
    <t>КЛАСА 02 - Здравствено осигурување | 02</t>
  </si>
  <si>
    <t>0199</t>
  </si>
  <si>
    <t xml:space="preserve">	Останати осигурувања од последици на незгода | 0199</t>
  </si>
  <si>
    <t>0108</t>
  </si>
  <si>
    <t xml:space="preserve">	Осигурување на раководители (менаџери) од последици на незгода | 0108</t>
  </si>
  <si>
    <t>0107</t>
  </si>
  <si>
    <t xml:space="preserve">	Задолжително осигурување на патници во јавниот сообраќај од последици на незгода | 0107</t>
  </si>
  <si>
    <t>0106</t>
  </si>
  <si>
    <t xml:space="preserve">	Останати посебни осигурувања од последици на незгода | 0106</t>
  </si>
  <si>
    <t>0105</t>
  </si>
  <si>
    <t xml:space="preserve">	Осигурување на потрошувачи, претплатници, корисници на останати јавни услуги и сл. од последици на незгода | 0105</t>
  </si>
  <si>
    <t>0104</t>
  </si>
  <si>
    <t xml:space="preserve">	Осигурување на гости, посетители на приредби, излетници и туристи од последици на незгода | 0104</t>
  </si>
  <si>
    <t>0103</t>
  </si>
  <si>
    <t xml:space="preserve">	Осигурување на ученици и студенти од последици на незгода и посебни осигурувања на младина од последици на незгода | 0103</t>
  </si>
  <si>
    <t>0102</t>
  </si>
  <si>
    <t xml:space="preserve">	Осигурување на лица од последици на незгода во моторните возила и при извршување на посебна дејност | 0102</t>
  </si>
  <si>
    <t>0101</t>
  </si>
  <si>
    <t xml:space="preserve">	Осигурување на лица од последици на незгода при и надвор од редовна дејност | 0101</t>
  </si>
  <si>
    <t>01</t>
  </si>
  <si>
    <t>КЛАСА 01 - Осигурување од последици на несреќен случај - НЕЗГОДА | 01</t>
  </si>
  <si>
    <t>Штети | Бруто резерви за настанати и пријавени штети | 203</t>
  </si>
  <si>
    <t>Штети | Број на резервирани штети | 202</t>
  </si>
  <si>
    <t>Штети | Бруто исплатени (ликвидирани) штети | 201</t>
  </si>
  <si>
    <t>Штети | Брoј на ликвидирани штети | 200</t>
  </si>
  <si>
    <t>Премија | Бруто резерви за преносни премии | 102</t>
  </si>
  <si>
    <t>Премија | Бруто полисирана премија | 101</t>
  </si>
  <si>
    <t>Премија | Број на склучени договори | 100</t>
  </si>
  <si>
    <t>Останати осигурувања од одговорност од употреба на моторни возила | 1099</t>
  </si>
  <si>
    <t>Осигурување од одговорност на возачот за примена роба за превоз во патен сообраќај | 1005</t>
  </si>
  <si>
    <t>Доброволно осигурување на сопственици, односно корисници на моторни возила од одговорност за штети на трети лица | 1004</t>
  </si>
  <si>
    <t xml:space="preserve">	Работни моторни возила | 100308</t>
  </si>
  <si>
    <t xml:space="preserve">	Приклучни возила | 100307</t>
  </si>
  <si>
    <t xml:space="preserve">	Моторцикли и скутери | 100306</t>
  </si>
  <si>
    <t xml:space="preserve">	Специјални возила | 100305</t>
  </si>
  <si>
    <t xml:space="preserve">	Влечни возила | 100304</t>
  </si>
  <si>
    <t xml:space="preserve">	Автобуси | 100303</t>
  </si>
  <si>
    <t xml:space="preserve">	Товарни  возила | 100302</t>
  </si>
  <si>
    <t xml:space="preserve">	Патнички автомобили | 100301</t>
  </si>
  <si>
    <t>Гранично осигурување (ГР) | 1003</t>
  </si>
  <si>
    <t xml:space="preserve">	Работни моторни возила | 100208</t>
  </si>
  <si>
    <t xml:space="preserve">	Приклучни возила | 100207</t>
  </si>
  <si>
    <t xml:space="preserve">	Моторцикли и скутери | 100206</t>
  </si>
  <si>
    <t xml:space="preserve">	Специјални возила | 100205</t>
  </si>
  <si>
    <t xml:space="preserve">	Влечни возила | 100204</t>
  </si>
  <si>
    <t xml:space="preserve">	Автобуси | 100203</t>
  </si>
  <si>
    <t xml:space="preserve">	Товарни  возила | 100202</t>
  </si>
  <si>
    <t xml:space="preserve">	Патнички автомобили | 100201</t>
  </si>
  <si>
    <t>Зелен картон (ЗК) | 1002</t>
  </si>
  <si>
    <t xml:space="preserve">	Возила со посебни регистарски ознаки кои се во промет на територија на РМ | 100113</t>
  </si>
  <si>
    <t xml:space="preserve">	Возила за време на поправка во автомеханичарски и авторемонтни работилници и во работилници за перење и подмачкување | 100112</t>
  </si>
  <si>
    <t xml:space="preserve">	Моторни возила со пробни таблици | 100111</t>
  </si>
  <si>
    <t xml:space="preserve">	Возила за време на доопремување на сопствени оски (пер акс) | 100110</t>
  </si>
  <si>
    <t xml:space="preserve">	Возила за време на пробни возења и престој во складишта | 100109</t>
  </si>
  <si>
    <t xml:space="preserve">	Работни моторни возила | 100108</t>
  </si>
  <si>
    <t xml:space="preserve">	Приклучни возила | 100107</t>
  </si>
  <si>
    <t xml:space="preserve">	Моторцикли и скутери | 100106</t>
  </si>
  <si>
    <t xml:space="preserve">	Специјални возила | 100105</t>
  </si>
  <si>
    <t xml:space="preserve">	Влечни возила | 100104</t>
  </si>
  <si>
    <t xml:space="preserve">	Автобуси | 100103</t>
  </si>
  <si>
    <t xml:space="preserve">	Товарни  возила | 100102</t>
  </si>
  <si>
    <t xml:space="preserve">	Патнички автомобили | 100101</t>
  </si>
  <si>
    <t>Задолжително осигурување на сопственици односно корисници на моторни возила од одговорност за штети на трети лица (ЗАО) | 1001</t>
  </si>
  <si>
    <t>105r</t>
  </si>
  <si>
    <t>Останати приходи | 217</t>
  </si>
  <si>
    <t>Останати осигурително технички приходи | 216</t>
  </si>
  <si>
    <t>Наплатени регресни побарувања и спасени остатоци | 215</t>
  </si>
  <si>
    <t>Провизија примена од реосигурителот | 214</t>
  </si>
  <si>
    <t>Вредносно усогласување на побарувањата по основ на премија | 213</t>
  </si>
  <si>
    <t>Останати трошоци | 212</t>
  </si>
  <si>
    <t>Останати осигурително технички трошоци | 211</t>
  </si>
  <si>
    <t>Трошоци за провизија | 210</t>
  </si>
  <si>
    <t>Еквилизациона резерва | 209</t>
  </si>
  <si>
    <t>Резерви за индиректни трошоци за обработка на штети | 208</t>
  </si>
  <si>
    <t>Резерви за неистечени ризици - дел од реосиг. и/или соосиг. | 105r</t>
  </si>
  <si>
    <t>Резерви за штети - дел од реосиг. и/или соосиг. | 206</t>
  </si>
  <si>
    <t>Бруто резерви за настанати но непријавени штети | 205</t>
  </si>
  <si>
    <t>Бруто резерви за настанати и пријавени штети | 204</t>
  </si>
  <si>
    <t>Број на резервирани штети | 203</t>
  </si>
  <si>
    <t>Бруто исплатени (ликвидирани) штети - дел од реосиг. и/или соосиг. | 202</t>
  </si>
  <si>
    <t>Бруто исплатени (ликвидирани) штети | 201</t>
  </si>
  <si>
    <t>Број на ликвидирани штети | 200</t>
  </si>
  <si>
    <t>Резерви за преносни премии -дел од реосиг. и/или соосиг. | 106</t>
  </si>
  <si>
    <t>Бруто резерви за неистечени ризици | 105</t>
  </si>
  <si>
    <t>Бруто резерви за преносни премии | 104</t>
  </si>
  <si>
    <t>Tехничка премија | 103</t>
  </si>
  <si>
    <t>Премија предадена во реосигурување и/или соосигурување | 102</t>
  </si>
  <si>
    <t>Бруто полисирана премија | 101</t>
  </si>
  <si>
    <t>Број на склучени договори | 100</t>
  </si>
  <si>
    <t>Останати услужни штети | 102</t>
  </si>
  <si>
    <t>Непознати возила | 101</t>
  </si>
  <si>
    <t>1008</t>
  </si>
  <si>
    <t xml:space="preserve">	Работни моторни возила | 1008</t>
  </si>
  <si>
    <t>1007</t>
  </si>
  <si>
    <t xml:space="preserve">	Приклучни возила | 1007</t>
  </si>
  <si>
    <t>1006</t>
  </si>
  <si>
    <t xml:space="preserve">	Моторцикли и скутери | 1006</t>
  </si>
  <si>
    <t xml:space="preserve">	Специјални возила | 1005</t>
  </si>
  <si>
    <t xml:space="preserve">	Влечни возила | 1004</t>
  </si>
  <si>
    <t xml:space="preserve">	Автобуси | 1003</t>
  </si>
  <si>
    <t xml:space="preserve">	Товарни  возила | 1002</t>
  </si>
  <si>
    <t xml:space="preserve">	Патнички автомобили | 1001</t>
  </si>
  <si>
    <t>Неосигурени возила | 100</t>
  </si>
  <si>
    <t>301</t>
  </si>
  <si>
    <t>300</t>
  </si>
  <si>
    <t>Резерви за настанати и пријавени штети | 301</t>
  </si>
  <si>
    <t>Број на резервирани штети | 300</t>
  </si>
  <si>
    <t>Рефундирани износи | 200</t>
  </si>
  <si>
    <t>Исплатени износи | 101</t>
  </si>
  <si>
    <t>Број на штети | 100</t>
  </si>
  <si>
    <t>Вкупно | 0000</t>
  </si>
  <si>
    <t xml:space="preserve">	туристичка помош | 18</t>
  </si>
  <si>
    <t xml:space="preserve">	правна заштита | 17</t>
  </si>
  <si>
    <t xml:space="preserve">	финансиски загуби | 16</t>
  </si>
  <si>
    <t xml:space="preserve">	гаранции | 15</t>
  </si>
  <si>
    <t xml:space="preserve">	кредити | 14</t>
  </si>
  <si>
    <t xml:space="preserve">	општа одговорност | 13</t>
  </si>
  <si>
    <t xml:space="preserve">	одговорност пловни објекти | 12</t>
  </si>
  <si>
    <t xml:space="preserve">	одговорност воздухоплови | 11</t>
  </si>
  <si>
    <t xml:space="preserve">		останати | 1099</t>
  </si>
  <si>
    <t xml:space="preserve">		одговорност на возачот | 1005</t>
  </si>
  <si>
    <t xml:space="preserve">			ГР | 1003</t>
  </si>
  <si>
    <t xml:space="preserve">			ЗК | 1002</t>
  </si>
  <si>
    <t xml:space="preserve">			ЗАО | 1001</t>
  </si>
  <si>
    <t xml:space="preserve">		АО | 100</t>
  </si>
  <si>
    <t xml:space="preserve">	АО (вкупно) | 10</t>
  </si>
  <si>
    <t xml:space="preserve">		правни лица | 8902</t>
  </si>
  <si>
    <t xml:space="preserve">		физички лица | 8901</t>
  </si>
  <si>
    <t xml:space="preserve">	имот вкупно | 89</t>
  </si>
  <si>
    <t xml:space="preserve">		правни лица | 0902</t>
  </si>
  <si>
    <t xml:space="preserve">		физички лица | 0901</t>
  </si>
  <si>
    <t xml:space="preserve">	имот останато | 09</t>
  </si>
  <si>
    <t xml:space="preserve">		правни лица | 0802</t>
  </si>
  <si>
    <t xml:space="preserve">		физички лица | 0801</t>
  </si>
  <si>
    <t xml:space="preserve">	имот од пожар и др.опасн. | 08</t>
  </si>
  <si>
    <t xml:space="preserve">	карго | 07</t>
  </si>
  <si>
    <t xml:space="preserve">	каско пловни објекти | 06</t>
  </si>
  <si>
    <t xml:space="preserve">	каско воздухоплови | 05</t>
  </si>
  <si>
    <t xml:space="preserve">	каско шински возила | 04</t>
  </si>
  <si>
    <t xml:space="preserve">	каско моторни возила | 03</t>
  </si>
  <si>
    <t xml:space="preserve">	здравствено | 02</t>
  </si>
  <si>
    <t xml:space="preserve">	незгода | 01</t>
  </si>
  <si>
    <t>602а</t>
  </si>
  <si>
    <t>602</t>
  </si>
  <si>
    <t>601</t>
  </si>
  <si>
    <t>600</t>
  </si>
  <si>
    <t>503</t>
  </si>
  <si>
    <t>502а</t>
  </si>
  <si>
    <t>501в</t>
  </si>
  <si>
    <t>501б</t>
  </si>
  <si>
    <t>501а</t>
  </si>
  <si>
    <t>501</t>
  </si>
  <si>
    <t>500</t>
  </si>
  <si>
    <t>404</t>
  </si>
  <si>
    <t>403</t>
  </si>
  <si>
    <t>402</t>
  </si>
  <si>
    <t>401</t>
  </si>
  <si>
    <t>400</t>
  </si>
  <si>
    <t>305</t>
  </si>
  <si>
    <t>304</t>
  </si>
  <si>
    <t>303</t>
  </si>
  <si>
    <t>302</t>
  </si>
  <si>
    <t>Приходи | Останати приходи | 602а</t>
  </si>
  <si>
    <t>Приходи | Останати осигурително технички приходи | 602</t>
  </si>
  <si>
    <t>Приходи | Наплатени регресни побарувања и спасени остатоци | 601</t>
  </si>
  <si>
    <t>Приходи | Провизија примена од реосигурителот | 600</t>
  </si>
  <si>
    <t>Трошоци | Вредносно усогласување на побарувањата по основ на премија | 503</t>
  </si>
  <si>
    <t>Трошоци | Останати трошоци | 502а</t>
  </si>
  <si>
    <t>Трошоци | Останати осигурително технички трошоци | 501в</t>
  </si>
  <si>
    <t>Трошоци | Трошоци за неизвесни бонуси и попусти | 501б</t>
  </si>
  <si>
    <t>Трошоци | Трошоци за извесни бонуси и попусти | 501а</t>
  </si>
  <si>
    <t>Трошоци | Трошоци за провизија | 501</t>
  </si>
  <si>
    <t>Трошоци | Директни трошоци за обработка на штети | 500</t>
  </si>
  <si>
    <t>Штети | Бруто максимална исплатена (ликвидирана) штета | 404</t>
  </si>
  <si>
    <t>Штети | Бруто исплатени (ликв.) штети - дел од соосиг. | 403</t>
  </si>
  <si>
    <t>Штети | Бруто исплатени (ликв.) штети - дел од реосиг. | 402</t>
  </si>
  <si>
    <t>Штети | Бруто исплатени (ликв.) штети примени од соосиг. | 401</t>
  </si>
  <si>
    <t>Штети | Бруто исплатени (ликвидирани) штети | 400</t>
  </si>
  <si>
    <t>Штети | Број на штети во судски спор | 305</t>
  </si>
  <si>
    <t>Штети | Број на резервирани штети | 304</t>
  </si>
  <si>
    <t>Штети | Број на нерешени штети | 303</t>
  </si>
  <si>
    <t>Штети | Број на одбиени штети | 302</t>
  </si>
  <si>
    <t>Штети | Број на ликвидирани штети | 301</t>
  </si>
  <si>
    <t>Штети | Број на пријавени и повторно отворени штети | 300</t>
  </si>
  <si>
    <t>Премија | Tехничка премија | 204</t>
  </si>
  <si>
    <t>Премија | Премија предадена во соосигурување | 203</t>
  </si>
  <si>
    <t>Премија | Премија предадена во реосигурување | 202</t>
  </si>
  <si>
    <t>Премија | Премија примена од соосигурување | 201</t>
  </si>
  <si>
    <t>Премија | Бруто полисирана премија | 200</t>
  </si>
  <si>
    <t>Договори | Вкупен број на прекинати договори | 108</t>
  </si>
  <si>
    <t>Договори | Број на прекинати договори
што биле склучени во Периодот | 107</t>
  </si>
  <si>
    <t>Договори | Број на обновени договори | 106</t>
  </si>
  <si>
    <t>Договори | Број на склучени договори | 105</t>
  </si>
  <si>
    <t>Договори | Максимална осигурена сума | 104</t>
  </si>
  <si>
    <t>Договори | Агрегирани суми на осигурување | 103</t>
  </si>
  <si>
    <t>Договори | Времетраење на покритието на индивид. ризици | 102</t>
  </si>
  <si>
    <t>Договори | Индивидуални ризици | 101</t>
  </si>
  <si>
    <t>Договори | Број на активни договори | 100</t>
  </si>
  <si>
    <t>306</t>
  </si>
  <si>
    <t>Бруто технички резерви - дел од соосигурување | Математичка резерва | 306</t>
  </si>
  <si>
    <t>Бруто технички резерви - дел од соосигурување | Резерви за неистечени ризици | 305</t>
  </si>
  <si>
    <t>Бруто технички резерви - дел од соосигурување | Резерва за бонуси и попусти | 304</t>
  </si>
  <si>
    <t>Бруто технички резерви - дел од соосигурување | Резерви за настанати но непријавени штети | 303</t>
  </si>
  <si>
    <t>Бруто технички резерви - дел од соосигурување | Резерви за рентни штети | 302</t>
  </si>
  <si>
    <t>Бруто технички резерви - дел од соосигурување | Резерви за настанати и пријавени штети | 301</t>
  </si>
  <si>
    <t>Бруто технички резерви - дел од соосигурување | Резерви за преносни премии | 300</t>
  </si>
  <si>
    <t>Бруто технички резерви - дел од реосигурување | Математичка резерва | 206</t>
  </si>
  <si>
    <t>Бруто технички резерви - дел од реосигурување | Резерви за неистечени ризици | 205</t>
  </si>
  <si>
    <t>Бруто технички резерви - дел од реосигурување | Резерва за бонуси и попусти | 204</t>
  </si>
  <si>
    <t>Бруто технички резерви - дел од реосигурување | Резерви за настанати но непријавени штети | 203</t>
  </si>
  <si>
    <t>Бруто технички резерви - дел од реосигурување | Резерви за рентни штети | 202</t>
  </si>
  <si>
    <t>Бруто технички резерви - дел од реосигурување | Резерви за настанати и пријавени штети | 201</t>
  </si>
  <si>
    <t>Бруто технички резерви - дел од реосигурување | Резерви за преносни премии | 200</t>
  </si>
  <si>
    <t>Бруто технички резерви | Останати технички резерви | 110</t>
  </si>
  <si>
    <t>Бруто технички резерви | Математичка резерва | 109</t>
  </si>
  <si>
    <t>Бруто технички резерви | Резерви за неистечени ризици | 108</t>
  </si>
  <si>
    <t>Бруто технички резерви | Еквилизациона резерва | 107</t>
  </si>
  <si>
    <t>Бруто технички резерви | Резерви за индиректни трошоци за обработка на штети | 106</t>
  </si>
  <si>
    <t>Бруто технички резерви | Резерви за директни трошоци за обработка на штети | 105</t>
  </si>
  <si>
    <t>Бруто технички резерви | Резерви за настанати но непријавени штети | 104</t>
  </si>
  <si>
    <t>Бруто технички резерви | Резерви за рентни штети | 103</t>
  </si>
  <si>
    <t>Бруто технички резерви | Резерви за настанати и пријавени штети | 102</t>
  </si>
  <si>
    <t>Бруто технички резерви | Резерви за бонуси и попусти | 101</t>
  </si>
  <si>
    <t>Бруто технички резерви | Резерви за преносни премии | 100</t>
  </si>
  <si>
    <t>9999-99</t>
  </si>
  <si>
    <t xml:space="preserve">		останати класи | 9999-99</t>
  </si>
  <si>
    <t>9999-18</t>
  </si>
  <si>
    <t xml:space="preserve">		туристичка помош | 9999-18</t>
  </si>
  <si>
    <t>9999-89</t>
  </si>
  <si>
    <t xml:space="preserve">		имот | 9999-89</t>
  </si>
  <si>
    <t>9999-07</t>
  </si>
  <si>
    <t xml:space="preserve">		карго | 9999-07</t>
  </si>
  <si>
    <t>9999-03</t>
  </si>
  <si>
    <t xml:space="preserve">		каско моторни возила | 9999-03</t>
  </si>
  <si>
    <t>9999-01</t>
  </si>
  <si>
    <t xml:space="preserve">		незгода | 9999-01</t>
  </si>
  <si>
    <t>9999</t>
  </si>
  <si>
    <t xml:space="preserve">	Останати дистрибутивни канали | 9999</t>
  </si>
  <si>
    <t>700-99</t>
  </si>
  <si>
    <t xml:space="preserve">		останати класи | 700-99</t>
  </si>
  <si>
    <t>700-18</t>
  </si>
  <si>
    <t xml:space="preserve">		туристичка помош | 700-18</t>
  </si>
  <si>
    <t>700-13</t>
  </si>
  <si>
    <t xml:space="preserve">		општа одговорност | 700-13</t>
  </si>
  <si>
    <t>700-10</t>
  </si>
  <si>
    <t xml:space="preserve">		АО | 700-10</t>
  </si>
  <si>
    <t>700-89</t>
  </si>
  <si>
    <t xml:space="preserve">		имот | 700-89</t>
  </si>
  <si>
    <t>700-07</t>
  </si>
  <si>
    <t xml:space="preserve">		карго | 700-07</t>
  </si>
  <si>
    <t>700-03</t>
  </si>
  <si>
    <t xml:space="preserve">		каско моторни возила | 700-03</t>
  </si>
  <si>
    <t>700-01</t>
  </si>
  <si>
    <t xml:space="preserve">		незгода | 700-01</t>
  </si>
  <si>
    <t>700</t>
  </si>
  <si>
    <t xml:space="preserve">	Застапници во осигурување | 700</t>
  </si>
  <si>
    <t>600-99</t>
  </si>
  <si>
    <t xml:space="preserve">		Банки (останати класи) | 600-99</t>
  </si>
  <si>
    <t>600-13</t>
  </si>
  <si>
    <t xml:space="preserve">		Банки (општа одговорност) | 600-13</t>
  </si>
  <si>
    <t>600-10</t>
  </si>
  <si>
    <t xml:space="preserve">		Банки (АО) | 600-10</t>
  </si>
  <si>
    <t>600-89</t>
  </si>
  <si>
    <t xml:space="preserve">		Банки (имот) | 600-89</t>
  </si>
  <si>
    <t>600-03</t>
  </si>
  <si>
    <t xml:space="preserve">		Банки (каско мот. возила) | 600-03</t>
  </si>
  <si>
    <t>600-01</t>
  </si>
  <si>
    <t xml:space="preserve">		Банки (незгода) | 600-01</t>
  </si>
  <si>
    <t xml:space="preserve">	Банки | 600</t>
  </si>
  <si>
    <t>500-03</t>
  </si>
  <si>
    <t xml:space="preserve">	Автосалони | 500-03</t>
  </si>
  <si>
    <t>400-18</t>
  </si>
  <si>
    <t xml:space="preserve">	Туристички агенции | 400-18</t>
  </si>
  <si>
    <t xml:space="preserve">	Друштва за застапување во осиг. | 300</t>
  </si>
  <si>
    <t xml:space="preserve">	Осиг. брокерски друштва | 200</t>
  </si>
  <si>
    <t>100-99</t>
  </si>
  <si>
    <t xml:space="preserve">		останати класи | 100-99</t>
  </si>
  <si>
    <t>100-18</t>
  </si>
  <si>
    <t xml:space="preserve">		туристичка помош | 100-18</t>
  </si>
  <si>
    <t>100-13</t>
  </si>
  <si>
    <t xml:space="preserve">		општа одговорност | 100-13</t>
  </si>
  <si>
    <t>100-10</t>
  </si>
  <si>
    <t xml:space="preserve">		АО | 100-10</t>
  </si>
  <si>
    <t>100-89</t>
  </si>
  <si>
    <t xml:space="preserve">		имот | 100-89</t>
  </si>
  <si>
    <t>100-07</t>
  </si>
  <si>
    <t xml:space="preserve">		карго | 100-07</t>
  </si>
  <si>
    <t>100-03</t>
  </si>
  <si>
    <t xml:space="preserve">		каско моторни возила | 100-03</t>
  </si>
  <si>
    <t>100-01</t>
  </si>
  <si>
    <t xml:space="preserve">		незгода | 100-01</t>
  </si>
  <si>
    <t xml:space="preserve">	Директна продажба | 100</t>
  </si>
  <si>
    <t>Трошоци за провизија | 103</t>
  </si>
  <si>
    <t>Бруто полисирана премија | 102</t>
  </si>
  <si>
    <t>Број на склучени договори | 101</t>
  </si>
  <si>
    <t>400(0000)</t>
  </si>
  <si>
    <t>Град и мраз | ВКУПНО (град и мраз) | 400(0000)</t>
  </si>
  <si>
    <t>400(890209)</t>
  </si>
  <si>
    <t>Град и мраз | 	јавни и државни институции | 400(890209)</t>
  </si>
  <si>
    <t>400(890299)</t>
  </si>
  <si>
    <t>Град и мраз | 		Останати осигурувања на имот | 400(890299)</t>
  </si>
  <si>
    <t>400(890201)</t>
  </si>
  <si>
    <t>Град и мраз | 		Осигурување на посеви и плодови | 400(890201)</t>
  </si>
  <si>
    <t>400(8902)</t>
  </si>
  <si>
    <t>Град и мраз | 	правни лица | 400(8902)</t>
  </si>
  <si>
    <t>400(890199)</t>
  </si>
  <si>
    <t>Град и мраз | 		Останати осигурувања на имот | 400(890199)</t>
  </si>
  <si>
    <t>400(890101)</t>
  </si>
  <si>
    <t>Град и мраз | 		Осигурување на посеви и плодови | 400(890101)</t>
  </si>
  <si>
    <t>400(8901)</t>
  </si>
  <si>
    <t>Град и мраз | 	физички лица | 400(8901)</t>
  </si>
  <si>
    <t>400(89)</t>
  </si>
  <si>
    <t>Град и мраз | Имот вкупно | 400(89)</t>
  </si>
  <si>
    <t>400(03)</t>
  </si>
  <si>
    <t>Град и мраз | Каско моторни возила | 400(03)</t>
  </si>
  <si>
    <t>300(0000)</t>
  </si>
  <si>
    <t>Поплава | ВКУПНО (поплава) | 300(0000)</t>
  </si>
  <si>
    <t>300(890209)</t>
  </si>
  <si>
    <t>Поплава | 	јавни и државни институции | 300(890209)</t>
  </si>
  <si>
    <t>300(890299)</t>
  </si>
  <si>
    <t>Поплава | 		Останати осигурувања на имот | 300(890299)</t>
  </si>
  <si>
    <t>300(890201)</t>
  </si>
  <si>
    <t>Поплава | 		Осигурување на посеви и плодови | 300(890201)</t>
  </si>
  <si>
    <t>300(8902)</t>
  </si>
  <si>
    <t>Поплава | 	правни лица | 300(8902)</t>
  </si>
  <si>
    <t>300(890199)</t>
  </si>
  <si>
    <t>Поплава | 		Останати осигурувања на имот | 300(890199)</t>
  </si>
  <si>
    <t>300(890101)</t>
  </si>
  <si>
    <t>Поплава | 		Осигурување на посеви и плодови | 300(890101)</t>
  </si>
  <si>
    <t>300(8901)</t>
  </si>
  <si>
    <t>Поплава | 	физички лица | 300(8901)</t>
  </si>
  <si>
    <t>300(89)</t>
  </si>
  <si>
    <t>Поплава | Имот вкупно | 300(89)</t>
  </si>
  <si>
    <t>300(03)</t>
  </si>
  <si>
    <t>Поплава | Каско моторни возила | 300(03)</t>
  </si>
  <si>
    <t>200(0000)</t>
  </si>
  <si>
    <t>Земјотрес | ВКУПНО (земјотрес) | 200(0000)</t>
  </si>
  <si>
    <t>200(890209)</t>
  </si>
  <si>
    <t>Земјотрес | 	јавни и државни институции | 200(890209)</t>
  </si>
  <si>
    <t>200(890299)</t>
  </si>
  <si>
    <t>Земјотрес | 		Останати осигурувања на имот | 200(890299)</t>
  </si>
  <si>
    <t>200(890201)</t>
  </si>
  <si>
    <t>Земјотрес | 		Осигурување на посеви и плодови | 200(890201)</t>
  </si>
  <si>
    <t>200(8902)</t>
  </si>
  <si>
    <t>Земјотрес | 	правни лица | 200(8902)</t>
  </si>
  <si>
    <t>200(890199)</t>
  </si>
  <si>
    <t>Земјотрес | 		Останати осигурувања на имот | 200(890199)</t>
  </si>
  <si>
    <t>200(890101)</t>
  </si>
  <si>
    <t>Земјотрес | 		Осигурување на посеви и плодови | 200(890101)</t>
  </si>
  <si>
    <t>200(8901)</t>
  </si>
  <si>
    <t>Земјотрес | 	физички лица | 200(8901)</t>
  </si>
  <si>
    <t>200(89)</t>
  </si>
  <si>
    <t>Земјотрес | Имот вкупно | 200(89)</t>
  </si>
  <si>
    <t>200(03)</t>
  </si>
  <si>
    <t>Земјотрес | Каско моторни возила | 200(03)</t>
  </si>
  <si>
    <t>100(0000)</t>
  </si>
  <si>
    <t>Пожар | ВКУПНО (пожар) | 100(0000)</t>
  </si>
  <si>
    <t>100(890209)</t>
  </si>
  <si>
    <t>Пожар | 	јавни и државни институции | 100(890209)</t>
  </si>
  <si>
    <t>100(890299)</t>
  </si>
  <si>
    <t>Пожар | 		Останати осигурувања на имот | 100(890299)</t>
  </si>
  <si>
    <t>100(890201)</t>
  </si>
  <si>
    <t>Пожар | 		Осигурување на посеви и плодови | 100(890201)</t>
  </si>
  <si>
    <t>100(8902)</t>
  </si>
  <si>
    <t>Пожар | 	правни лица | 100(8902)</t>
  </si>
  <si>
    <t>100(890199)</t>
  </si>
  <si>
    <t>Пожар | 		Останати осигурувања на имот | 100(890199)</t>
  </si>
  <si>
    <t>100(890101)</t>
  </si>
  <si>
    <t>Пожар | 		Осигурување на посеви и плодови | 100(890101)</t>
  </si>
  <si>
    <t>100(8901)</t>
  </si>
  <si>
    <t>Пожар | 	физички лица | 100(8901)</t>
  </si>
  <si>
    <t>100(89)</t>
  </si>
  <si>
    <t>Пожар | Имот вкупно | 100(89)</t>
  </si>
  <si>
    <t>100(03)</t>
  </si>
  <si>
    <t>Пожар | Каско моторни возила | 100(03)</t>
  </si>
  <si>
    <t>Aгрегирани суми на осигурување | 400</t>
  </si>
  <si>
    <t>Резерви за настанати и пријавени штети - дел од реосиг. и/или соосиг. | 302</t>
  </si>
  <si>
    <t>Бруто резерви за настанати и пријавени штети | 301</t>
  </si>
  <si>
    <t>Исплатени (ликвидирани) штети - дел од реосиг. и/или соосиг. | 202</t>
  </si>
  <si>
    <t>Премија предадена во реосиг. и/или соосиг. | 102</t>
  </si>
  <si>
    <t xml:space="preserve">	по друг основ | 100</t>
  </si>
  <si>
    <t>10.3</t>
  </si>
  <si>
    <t xml:space="preserve">		Останато (ЦМР) | 10.3</t>
  </si>
  <si>
    <t>10.2</t>
  </si>
  <si>
    <t xml:space="preserve">		Европски извештај | 10.2</t>
  </si>
  <si>
    <t>10.1</t>
  </si>
  <si>
    <t xml:space="preserve">		Полициски записник | 10.1</t>
  </si>
  <si>
    <t>Претставки | Забелешка | 107</t>
  </si>
  <si>
    <t>Претставки | Број на претставки за кои не е постапено во рокот | 106</t>
  </si>
  <si>
    <t>Претставки | Број на претставки за кои е постапено во рокот | 105</t>
  </si>
  <si>
    <t>Претставки | Број на претставки кои се во процес на одлучување | 104</t>
  </si>
  <si>
    <t>Претставки | Број на делумно решени претставки | 103</t>
  </si>
  <si>
    <t>Претставки | Број на негативно решени претставки | 102</t>
  </si>
  <si>
    <t>Претставки | Број на позитивно решени претставки | 101</t>
  </si>
  <si>
    <t>Претставки | Број на претставки | 100</t>
  </si>
  <si>
    <t>Број на вработени во: | Ликвидација и проценка на штети | 109</t>
  </si>
  <si>
    <t>Број на вработени во: | Прием во осигурување | 108</t>
  </si>
  <si>
    <t>Просечен број на вработени  
(на база на сатнина) | 107</t>
  </si>
  <si>
    <t>Број на вработени по кадровска структура
(состојба на последниот ден од Периодот) | Вкупно | 106</t>
  </si>
  <si>
    <t>Број на вработени по кадровска структура
(состојба на последниот ден од Периодот) | НСС | 105</t>
  </si>
  <si>
    <t>Број на вработени по кадровска структура
(состојба на последниот ден од Периодот) | ССС | 104</t>
  </si>
  <si>
    <t>Број на вработени по кадровска структура
(состојба на последниот ден од Периодот) | ВШС | 103</t>
  </si>
  <si>
    <t>Број на вработени по кадровска структура
(состојба на последниот ден од Периодот) | ВСС | 102</t>
  </si>
  <si>
    <t>Број на вработени по кадровска структура
(состојба на последниот ден од Периодот) | МР | 101</t>
  </si>
  <si>
    <t>Број на вработени по кадровска структура
(состојба на последниот ден од Периодот) | ДР | 100</t>
  </si>
  <si>
    <t>Период:</t>
  </si>
  <si>
    <t>Содржина</t>
  </si>
  <si>
    <t>Sheet</t>
  </si>
  <si>
    <t>Опис</t>
  </si>
  <si>
    <t>BS</t>
  </si>
  <si>
    <t>Биланс на состојба во денари, агрегиран за единаесет друштва за неживотно осигурување</t>
  </si>
  <si>
    <t>BU</t>
  </si>
  <si>
    <t>Биланс на успех во денари, агрегиран за единаесет друштва за неживотно осигурување</t>
  </si>
  <si>
    <t>SP1</t>
  </si>
  <si>
    <t>Статистички податоци по класи на осигурување за договори, премии, штети</t>
  </si>
  <si>
    <t>SP2</t>
  </si>
  <si>
    <t>Статистички податоци за класата на осигурување од автомобилска одговорност</t>
  </si>
  <si>
    <t>SP3</t>
  </si>
  <si>
    <t>Статистички податоци за неосигурени моторни возила</t>
  </si>
  <si>
    <t>SP4</t>
  </si>
  <si>
    <t>Статистички податоци по класи на осигурување за приходи и расходи од техничката сметка</t>
  </si>
  <si>
    <t>SP5</t>
  </si>
  <si>
    <t>Статистички податоци за техничките резерви по класи на осигурување</t>
  </si>
  <si>
    <t>SP7</t>
  </si>
  <si>
    <t>Статистички податоци за учеството на дистрибутивните канали во продажбата</t>
  </si>
  <si>
    <t>SP8</t>
  </si>
  <si>
    <t>Статистички податоци за катастрофални ризици по класи на осигурување</t>
  </si>
  <si>
    <t>SP9</t>
  </si>
  <si>
    <t>Статистички податоци за претставки по класи на осигурување</t>
  </si>
  <si>
    <t>SP99</t>
  </si>
  <si>
    <t>Статистички податоци за број на вработени</t>
  </si>
  <si>
    <t>VS1</t>
  </si>
  <si>
    <t>Статистички податоци за структура на побарувањата по класи на осигурување</t>
  </si>
  <si>
    <t>SVl</t>
  </si>
  <si>
    <t>Структура на вложувањата на пресечен датум на известување</t>
  </si>
  <si>
    <t>t</t>
  </si>
  <si>
    <t>ВКУПНО | t</t>
  </si>
  <si>
    <t>A2</t>
  </si>
  <si>
    <t>По основ на регрес | A2</t>
  </si>
  <si>
    <t>A118</t>
  </si>
  <si>
    <t xml:space="preserve">	туристичка помош | A118</t>
  </si>
  <si>
    <t>A117</t>
  </si>
  <si>
    <t xml:space="preserve">	правна заштита | A117</t>
  </si>
  <si>
    <t>A116</t>
  </si>
  <si>
    <t xml:space="preserve">	финансиски загуби | A116</t>
  </si>
  <si>
    <t>A115</t>
  </si>
  <si>
    <t xml:space="preserve">	гаранции | A115</t>
  </si>
  <si>
    <t>A114</t>
  </si>
  <si>
    <t xml:space="preserve">	кредити | A114</t>
  </si>
  <si>
    <t>A113</t>
  </si>
  <si>
    <t xml:space="preserve">	општа одговорност | A113</t>
  </si>
  <si>
    <t>A112</t>
  </si>
  <si>
    <t xml:space="preserve">	одговорност пловни објекти | A112</t>
  </si>
  <si>
    <t>A111</t>
  </si>
  <si>
    <t xml:space="preserve">	одговорност воздухоплови | A111</t>
  </si>
  <si>
    <t>A110</t>
  </si>
  <si>
    <t xml:space="preserve">	АО (вкупно) | A110</t>
  </si>
  <si>
    <t>A109</t>
  </si>
  <si>
    <t xml:space="preserve">	имот останато | A109</t>
  </si>
  <si>
    <t>A108</t>
  </si>
  <si>
    <t xml:space="preserve">	имот од пожар и др.опасн. | A108</t>
  </si>
  <si>
    <t>A107</t>
  </si>
  <si>
    <t xml:space="preserve">	карго | A107</t>
  </si>
  <si>
    <t>A106</t>
  </si>
  <si>
    <t xml:space="preserve">	каско пловни објекти | A106</t>
  </si>
  <si>
    <t>A105</t>
  </si>
  <si>
    <t xml:space="preserve">	каско воздухоплови | A105</t>
  </si>
  <si>
    <t>A104</t>
  </si>
  <si>
    <t xml:space="preserve">	каско шински возила | A104</t>
  </si>
  <si>
    <t>A103</t>
  </si>
  <si>
    <t xml:space="preserve">	каско моторни возила | A103</t>
  </si>
  <si>
    <t>A102</t>
  </si>
  <si>
    <t xml:space="preserve">	здравствено | A102</t>
  </si>
  <si>
    <t>A101</t>
  </si>
  <si>
    <t xml:space="preserve">	незгода | A101</t>
  </si>
  <si>
    <t>A1</t>
  </si>
  <si>
    <t>По основ на премија | A1</t>
  </si>
  <si>
    <t>26</t>
  </si>
  <si>
    <t>25</t>
  </si>
  <si>
    <t>24</t>
  </si>
  <si>
    <t>23</t>
  </si>
  <si>
    <t>22</t>
  </si>
  <si>
    <t>21</t>
  </si>
  <si>
    <t>20</t>
  </si>
  <si>
    <t>19</t>
  </si>
  <si>
    <t>9</t>
  </si>
  <si>
    <t>8</t>
  </si>
  <si>
    <t>7</t>
  </si>
  <si>
    <t>6</t>
  </si>
  <si>
    <t>3</t>
  </si>
  <si>
    <t>Вкупна (сегашна) вредност на побарувањата | 26</t>
  </si>
  <si>
    <t>Отпис на побарувања | 25</t>
  </si>
  <si>
    <t>Вкупно доспеани побарувања | Сегашна вредност на побарувањата | 24</t>
  </si>
  <si>
    <t>Вкупно доспеани побарувања | Износ на исправка на вредност | 23</t>
  </si>
  <si>
    <t>Вкупно доспеани побарувања | Вкупни побарувања | 22</t>
  </si>
  <si>
    <t>Доспеани над 365 дена | Сегашна вредност на побарувањата | 21</t>
  </si>
  <si>
    <t>Доспеани над 365 дена | Износ на исправка на вредност | 20</t>
  </si>
  <si>
    <t>Доспеани над 365 дена | Вкупни побарувања | 19</t>
  </si>
  <si>
    <t>Доспеани од 271 до 365 дена | Сегашна вредност на побарувањата | 18</t>
  </si>
  <si>
    <t>Доспеани од 271 до 365 дена | Износ на исправка на вредност | 17</t>
  </si>
  <si>
    <t>Доспеани од 271 до 365 дена | Вкупни побарувања | 16</t>
  </si>
  <si>
    <t>Доспеани од 121 до 270 дена | Сегашна вредност на побарувањата | 15</t>
  </si>
  <si>
    <t>Доспеани од 121 до 270 дена | Износ на исправка на вредност | 14</t>
  </si>
  <si>
    <t>Доспеани од 121 до 270 дена | Вкупни побарувања | 13</t>
  </si>
  <si>
    <t>Доспеани од 61 до 120 дена | Сегашна вредност на побарувањата | 12</t>
  </si>
  <si>
    <t>Доспеани од 61 до 120 дена | Износ на исправка на вредност | 11</t>
  </si>
  <si>
    <t>Доспеани од 61 до 120 дена | Вкупни побарувања | 10</t>
  </si>
  <si>
    <t>Доспеани од 31 до 60 дена | Сегашна вредност на побарувањата | 9</t>
  </si>
  <si>
    <t>Доспеани од 31 до 60 дена | Износ на исправка на вредност | 8</t>
  </si>
  <si>
    <t>Доспеани од 31 до 60 дена | Вкупни побарувања | 7</t>
  </si>
  <si>
    <t>Доспеани до 30 дена | Сегашна вредност на побарувањата | 6</t>
  </si>
  <si>
    <t>Доспеани до 30 дена | Износ на исправка на вредност | 5</t>
  </si>
  <si>
    <t>Доспеани до 30 дена | Вкупни побарувања | 4</t>
  </si>
  <si>
    <t>Недоспеани побарувања | 3</t>
  </si>
  <si>
    <t>VIII.1 Останато</t>
  </si>
  <si>
    <t>VIII. Останато</t>
  </si>
  <si>
    <t>VI.4. Градежни објекти кои не се вршење на дејноста</t>
  </si>
  <si>
    <t>VI.3. Земјиште кое не е за вршење на дејноста</t>
  </si>
  <si>
    <t>VI.2. Градежни објекти за вршење на дејноста</t>
  </si>
  <si>
    <t>VI.1. Земјиште за вршење на дејноста</t>
  </si>
  <si>
    <t>VI. Недвижности</t>
  </si>
  <si>
    <t>V.2. Орочени депозити</t>
  </si>
  <si>
    <t>V.1. Депозити по видување</t>
  </si>
  <si>
    <t>V. Депозити во банки</t>
  </si>
  <si>
    <t>IV.2. Средства на банкарски сметки</t>
  </si>
  <si>
    <t>IV.1. Парични средства во благајна</t>
  </si>
  <si>
    <t>IV. Пари и парични средства</t>
  </si>
  <si>
    <t>III.3. Удели во трговски друштва</t>
  </si>
  <si>
    <t>III.1. Отворени ИФ</t>
  </si>
  <si>
    <t>III. Удели</t>
  </si>
  <si>
    <t>II.2. Обврзници</t>
  </si>
  <si>
    <t>II. Должнички хартии од вредност</t>
  </si>
  <si>
    <t>I.1. Обични акции</t>
  </si>
  <si>
    <t>I. Сопственички хартии од вредност</t>
  </si>
  <si>
    <t>ВТР</t>
  </si>
  <si>
    <t>ВК</t>
  </si>
  <si>
    <t>Тип / Под тип на вложување</t>
  </si>
  <si>
    <t>Извор на средства</t>
  </si>
  <si>
    <t>Вкупно</t>
  </si>
  <si>
    <t>II.1. Записи - Република Македонија</t>
  </si>
  <si>
    <t>Република Македонија</t>
  </si>
  <si>
    <t>Корпоративни обврзници</t>
  </si>
  <si>
    <t>VII. Заеми и аванси</t>
  </si>
  <si>
    <t>Извештај за структура на вложувањата (СВл), неживот во денари, на 30.6.2024</t>
  </si>
  <si>
    <t>Биланс на состојба на неживот на 30.6.2024 во денари</t>
  </si>
  <si>
    <t>1.1.2024 - 30.6.2024 (втор квартал 2024)</t>
  </si>
  <si>
    <t>Агрегиран Биланс на успех за неживот за периодот 1.1.2024 - 30.6.2024</t>
  </si>
  <si>
    <t>2k 2024</t>
  </si>
  <si>
    <t>2k 2023</t>
  </si>
  <si>
    <t>Агрегиран СП1 за неживот за период 1.1.2024 - 30.6.2024</t>
  </si>
  <si>
    <t>Агрегиран СП2 неживот за периодот 1.1.2024 - 30.6.2024</t>
  </si>
  <si>
    <t>Агрегиран СП3 неживот за периодот 1.1.2024 - 30.6.2024</t>
  </si>
  <si>
    <t>Агрегиран СП4 неживот за периодот 1.1.2024 - 30.6.2024</t>
  </si>
  <si>
    <t>Агрегиран СП5 неживот за периодот 1.1.2024 - 30.6.2024</t>
  </si>
  <si>
    <t>Агрегиран СП7 неживот за периодот 1.1.2024 - 30.6.2024</t>
  </si>
  <si>
    <t>Агрегиран СП-8 неживот за периодот 1.1.2024 - 30.6.2024</t>
  </si>
  <si>
    <t>Агрегиран СП-9 неживот за периодот 1.1.2024 - 30.6.2024</t>
  </si>
  <si>
    <t>Агрегиран СП-99 неживот за периодот 1.1.2024 - 30.6.2024</t>
  </si>
  <si>
    <t>Агрегиран ВС-1 неживот за периодот 1.1.2024 - 30.6.2024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</si>
</sst>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theme="0" tint="-0.34998626667073579"/>
      </right>
      <top style="thin">
        <color auto="1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thin">
        <color auto="1"/>
      </top>
      <bottom style="hair">
        <color theme="0" tint="-0.34998626667073579"/>
      </bottom>
      <diagonal/>
    </border>
    <border>
      <left style="hair">
        <color theme="0" tint="-0.34998626667073579"/>
      </left>
      <right style="thin">
        <color auto="1"/>
      </right>
      <top style="thin">
        <color auto="1"/>
      </top>
      <bottom style="hair">
        <color theme="0" tint="-0.34998626667073579"/>
      </bottom>
      <diagonal/>
    </border>
    <border>
      <left style="thin">
        <color auto="1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thin">
        <color auto="1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auto="1"/>
      </left>
      <right style="hair">
        <color theme="0" tint="-0.34998626667073579"/>
      </right>
      <top style="hair">
        <color theme="0" tint="-0.34998626667073579"/>
      </top>
      <bottom style="thin">
        <color auto="1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thin">
        <color auto="1"/>
      </bottom>
      <diagonal/>
    </border>
    <border>
      <left style="hair">
        <color theme="0" tint="-0.34998626667073579"/>
      </left>
      <right style="thin">
        <color auto="1"/>
      </right>
      <top style="hair">
        <color theme="0" tint="-0.34998626667073579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4">
    <xf numFmtId="0" fontId="0" fillId="0" borderId="0" xfId="0"/>
    <xf numFmtId="0" fontId="0" fillId="0" borderId="0" xfId="0" applyAlignment="1">
      <alignment vertical="center"/>
    </xf>
    <xf numFmtId="0" fontId="1" fillId="0" borderId="0" xfId="1"/>
    <xf numFmtId="0" fontId="1" fillId="0" borderId="0" xfId="1" applyFill="1"/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3" fontId="2" fillId="0" borderId="5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3" fontId="3" fillId="0" borderId="5" xfId="0" applyNumberFormat="1" applyFont="1" applyBorder="1" applyAlignment="1">
      <alignment vertical="center"/>
    </xf>
    <xf numFmtId="3" fontId="3" fillId="0" borderId="6" xfId="0" applyNumberFormat="1" applyFont="1" applyBorder="1" applyAlignment="1">
      <alignment vertical="center"/>
    </xf>
    <xf numFmtId="0" fontId="0" fillId="0" borderId="4" xfId="0" applyBorder="1" applyAlignment="1">
      <alignment vertical="center"/>
    </xf>
    <xf numFmtId="3" fontId="0" fillId="0" borderId="5" xfId="0" applyNumberFormat="1" applyBorder="1" applyAlignment="1">
      <alignment vertical="center"/>
    </xf>
    <xf numFmtId="3" fontId="0" fillId="0" borderId="6" xfId="0" applyNumberFormat="1" applyBorder="1" applyAlignment="1">
      <alignment vertical="center"/>
    </xf>
    <xf numFmtId="0" fontId="3" fillId="0" borderId="4" xfId="0" applyFont="1" applyBorder="1" applyAlignment="1">
      <alignment horizontal="left" vertical="center" inden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4" xfId="0" applyBorder="1" applyAlignment="1">
      <alignment horizontal="left" vertical="center" indent="1"/>
    </xf>
    <xf numFmtId="0" fontId="2" fillId="0" borderId="7" xfId="0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right" vertical="center" wrapText="1"/>
    </xf>
    <xf numFmtId="0" fontId="0" fillId="0" borderId="12" xfId="0" applyBorder="1" applyAlignment="1">
      <alignment horizontal="right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14" fontId="0" fillId="0" borderId="14" xfId="0" applyNumberFormat="1" applyBorder="1" applyAlignment="1">
      <alignment horizontal="right" vertical="center" wrapText="1"/>
    </xf>
    <xf numFmtId="14" fontId="0" fillId="0" borderId="15" xfId="0" applyNumberFormat="1" applyBorder="1" applyAlignment="1">
      <alignment horizontal="right"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3" fontId="0" fillId="0" borderId="14" xfId="0" applyNumberFormat="1" applyBorder="1" applyAlignment="1">
      <alignment horizontal="right" vertical="center" wrapText="1"/>
    </xf>
    <xf numFmtId="3" fontId="0" fillId="0" borderId="15" xfId="0" applyNumberFormat="1" applyBorder="1" applyAlignment="1">
      <alignment horizontal="right"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3" fontId="0" fillId="0" borderId="17" xfId="0" applyNumberFormat="1" applyBorder="1" applyAlignment="1">
      <alignment horizontal="right" vertical="center" wrapText="1"/>
    </xf>
    <xf numFmtId="3" fontId="0" fillId="0" borderId="18" xfId="0" applyNumberFormat="1" applyBorder="1" applyAlignment="1">
      <alignment horizontal="right" vertical="center" wrapText="1"/>
    </xf>
    <xf numFmtId="0" fontId="0" fillId="0" borderId="5" xfId="0" applyBorder="1" applyAlignment="1">
      <alignment horizontal="right" vertical="center" wrapText="1"/>
    </xf>
    <xf numFmtId="0" fontId="0" fillId="0" borderId="6" xfId="0" applyBorder="1" applyAlignment="1">
      <alignment horizontal="right" vertical="center" wrapText="1"/>
    </xf>
    <xf numFmtId="0" fontId="0" fillId="0" borderId="14" xfId="0" applyBorder="1" applyAlignment="1">
      <alignment horizontal="right" vertical="center" wrapText="1"/>
    </xf>
    <xf numFmtId="0" fontId="0" fillId="0" borderId="15" xfId="0" applyBorder="1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3" fontId="0" fillId="0" borderId="5" xfId="0" applyNumberFormat="1" applyBorder="1" applyAlignment="1">
      <alignment horizontal="right" vertical="center" wrapText="1"/>
    </xf>
    <xf numFmtId="3" fontId="0" fillId="0" borderId="6" xfId="0" applyNumberFormat="1" applyBorder="1" applyAlignment="1">
      <alignment horizontal="right"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3" fontId="0" fillId="0" borderId="8" xfId="0" applyNumberFormat="1" applyBorder="1" applyAlignment="1">
      <alignment horizontal="right" vertical="center" wrapText="1"/>
    </xf>
    <xf numFmtId="3" fontId="0" fillId="0" borderId="9" xfId="0" applyNumberForma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51000"/>
                <a:satMod val="130000"/>
              </a:schemeClr>
            </a:gs>
            <a:gs pos="80000">
              <a:schemeClr val="phClr">
                <a:tint val="15000"/>
                <a:satMod val="130000"/>
              </a:schemeClr>
            </a:gs>
            <a:gs pos="100000">
              <a:schemeClr val="phClr">
                <a:tint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 algn="ctr">
          <a:solidFill>
            <a:schemeClr val="phClr">
              <a:shade val="95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3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tint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</a:schemeClr>
            </a:gs>
            <a:gs pos="100000">
              <a:schemeClr val="phClr">
                <a:tint val="8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795D4-1A68-42D9-8C65-FDED4E999FFA}">
  <dimension ref="A1:B16"/>
  <sheetViews>
    <sheetView tabSelected="1" zoomScale="90" zoomScaleNormal="90" workbookViewId="0">
      <selection activeCell="A16" sqref="A16"/>
    </sheetView>
  </sheetViews>
  <sheetFormatPr defaultRowHeight="15" x14ac:dyDescent="0.25"/>
  <cols>
    <col min="2" max="2" width="99.5703125" customWidth="1"/>
  </cols>
  <sheetData>
    <row r="1" spans="1:2" x14ac:dyDescent="0.25">
      <c r="A1" t="s">
        <v>1178</v>
      </c>
      <c r="B1" t="s">
        <v>1318</v>
      </c>
    </row>
    <row r="2" spans="1:2" x14ac:dyDescent="0.25">
      <c r="A2" t="s">
        <v>1179</v>
      </c>
    </row>
    <row r="3" spans="1:2" x14ac:dyDescent="0.25">
      <c r="A3" t="s">
        <v>1180</v>
      </c>
      <c r="B3" t="s">
        <v>1181</v>
      </c>
    </row>
    <row r="4" spans="1:2" x14ac:dyDescent="0.25">
      <c r="A4" s="2" t="s">
        <v>1182</v>
      </c>
      <c r="B4" t="s">
        <v>1183</v>
      </c>
    </row>
    <row r="5" spans="1:2" x14ac:dyDescent="0.25">
      <c r="A5" s="3" t="s">
        <v>1184</v>
      </c>
      <c r="B5" t="s">
        <v>1185</v>
      </c>
    </row>
    <row r="6" spans="1:2" x14ac:dyDescent="0.25">
      <c r="A6" s="3" t="s">
        <v>1186</v>
      </c>
      <c r="B6" t="s">
        <v>1187</v>
      </c>
    </row>
    <row r="7" spans="1:2" x14ac:dyDescent="0.25">
      <c r="A7" s="3" t="s">
        <v>1188</v>
      </c>
      <c r="B7" t="s">
        <v>1189</v>
      </c>
    </row>
    <row r="8" spans="1:2" x14ac:dyDescent="0.25">
      <c r="A8" s="3" t="s">
        <v>1190</v>
      </c>
      <c r="B8" t="s">
        <v>1191</v>
      </c>
    </row>
    <row r="9" spans="1:2" x14ac:dyDescent="0.25">
      <c r="A9" s="3" t="s">
        <v>1192</v>
      </c>
      <c r="B9" t="s">
        <v>1193</v>
      </c>
    </row>
    <row r="10" spans="1:2" x14ac:dyDescent="0.25">
      <c r="A10" s="3" t="s">
        <v>1194</v>
      </c>
      <c r="B10" t="s">
        <v>1195</v>
      </c>
    </row>
    <row r="11" spans="1:2" x14ac:dyDescent="0.25">
      <c r="A11" s="3" t="s">
        <v>1196</v>
      </c>
      <c r="B11" t="s">
        <v>1197</v>
      </c>
    </row>
    <row r="12" spans="1:2" x14ac:dyDescent="0.25">
      <c r="A12" s="3" t="s">
        <v>1198</v>
      </c>
      <c r="B12" t="s">
        <v>1199</v>
      </c>
    </row>
    <row r="13" spans="1:2" x14ac:dyDescent="0.25">
      <c r="A13" s="3" t="s">
        <v>1200</v>
      </c>
      <c r="B13" t="s">
        <v>1201</v>
      </c>
    </row>
    <row r="14" spans="1:2" x14ac:dyDescent="0.25">
      <c r="A14" s="3" t="s">
        <v>1202</v>
      </c>
      <c r="B14" t="s">
        <v>1203</v>
      </c>
    </row>
    <row r="15" spans="1:2" x14ac:dyDescent="0.25">
      <c r="A15" s="3" t="s">
        <v>1204</v>
      </c>
      <c r="B15" t="s">
        <v>1205</v>
      </c>
    </row>
    <row r="16" spans="1:2" x14ac:dyDescent="0.25">
      <c r="A16" s="3" t="s">
        <v>1206</v>
      </c>
      <c r="B16" t="s">
        <v>1207</v>
      </c>
    </row>
  </sheetData>
  <hyperlinks>
    <hyperlink ref="A4" location="BS!A1" display="BS" xr:uid="{73538CD3-080C-4DBC-9030-FBC7C667BAE5}"/>
    <hyperlink ref="A5" location="BU!A1" display="BU" xr:uid="{A746980B-FABE-466C-AE2F-5407CC3D5DAC}"/>
    <hyperlink ref="A6" location="'SP1'!A1" display="SP1" xr:uid="{A5E4FE8D-B108-43FD-9C2E-359EAF9E1277}"/>
    <hyperlink ref="A7" location="'SP2'!A1" display="SP2" xr:uid="{10A8241A-9048-48C9-9697-848865E12288}"/>
    <hyperlink ref="A8" location="'SP3'!A1" display="SP3" xr:uid="{AA7D7855-800B-4A41-941A-E372B052A99A}"/>
    <hyperlink ref="A9" location="'SP4'!A1" display="SP4" xr:uid="{889F8BD9-9CDF-4E5E-B964-F2D4EE80E21B}"/>
    <hyperlink ref="A10" location="'SP5'!A1" display="SP5" xr:uid="{39E0ED3F-3C19-4A6E-99BC-051513CFDA20}"/>
    <hyperlink ref="A11" location="'SP7'!A1" display="SP7" xr:uid="{2F1CAFEF-7781-4ACA-AC45-14C462B7FC48}"/>
    <hyperlink ref="A12" location="'SP8'!A1" display="SP8" xr:uid="{F1E2A3D6-508C-473A-A801-3E2E65A03563}"/>
    <hyperlink ref="A13" location="'SP9'!A1" display="SP9" xr:uid="{2D42283B-237D-499C-9AE4-7868C4F3FA3F}"/>
    <hyperlink ref="A14" location="'SP99'!A1" display="SP99" xr:uid="{D857593E-94BF-4E5A-8FF9-96E387BD32EA}"/>
    <hyperlink ref="A15" location="'VS1'!A1" display="VS1" xr:uid="{77282600-E376-4DA5-88A4-D92BC9AD8378}"/>
    <hyperlink ref="A16" location="SVl!A1" display="SVl" xr:uid="{8CC3D76A-1D8D-4A95-BE0D-9F40835D2FF3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140"/>
  <sheetViews>
    <sheetView zoomScale="90" zoomScaleNormal="90" workbookViewId="0">
      <pane ySplit="3" topLeftCell="A4" activePane="bottomLeft" state="frozen"/>
      <selection pane="bottomLeft"/>
    </sheetView>
  </sheetViews>
  <sheetFormatPr defaultRowHeight="15" x14ac:dyDescent="0.25"/>
  <cols>
    <col min="1" max="1" width="61.85546875" style="27" customWidth="1"/>
    <col min="2" max="2" width="4.42578125" style="27" customWidth="1"/>
    <col min="3" max="4" width="16.42578125" style="28" bestFit="1" customWidth="1"/>
    <col min="5" max="16384" width="9.140625" style="27"/>
  </cols>
  <sheetData>
    <row r="1" spans="1:4" x14ac:dyDescent="0.25">
      <c r="A1" s="27" t="s">
        <v>1317</v>
      </c>
    </row>
    <row r="2" spans="1:4" ht="60" x14ac:dyDescent="0.25">
      <c r="A2" s="29"/>
      <c r="B2" s="30"/>
      <c r="C2" s="31" t="s">
        <v>0</v>
      </c>
      <c r="D2" s="32" t="s">
        <v>1</v>
      </c>
    </row>
    <row r="3" spans="1:4" x14ac:dyDescent="0.25">
      <c r="A3" s="33"/>
      <c r="B3" s="34"/>
      <c r="C3" s="35">
        <v>45473</v>
      </c>
      <c r="D3" s="36">
        <v>45107</v>
      </c>
    </row>
    <row r="4" spans="1:4" x14ac:dyDescent="0.25">
      <c r="A4" s="37" t="s">
        <v>4</v>
      </c>
      <c r="B4" s="38" t="s">
        <v>5</v>
      </c>
      <c r="C4" s="39">
        <v>188919085</v>
      </c>
      <c r="D4" s="40">
        <v>95305588</v>
      </c>
    </row>
    <row r="5" spans="1:4" x14ac:dyDescent="0.25">
      <c r="A5" s="37" t="s">
        <v>6</v>
      </c>
      <c r="B5" s="38" t="s">
        <v>7</v>
      </c>
      <c r="C5" s="39">
        <v>0</v>
      </c>
      <c r="D5" s="40">
        <v>0</v>
      </c>
    </row>
    <row r="6" spans="1:4" x14ac:dyDescent="0.25">
      <c r="A6" s="37" t="s">
        <v>8</v>
      </c>
      <c r="B6" s="38" t="s">
        <v>9</v>
      </c>
      <c r="C6" s="39">
        <v>188919085</v>
      </c>
      <c r="D6" s="40">
        <v>95305588</v>
      </c>
    </row>
    <row r="7" spans="1:4" x14ac:dyDescent="0.25">
      <c r="A7" s="37" t="s">
        <v>10</v>
      </c>
      <c r="B7" s="38" t="s">
        <v>11</v>
      </c>
      <c r="C7" s="39">
        <v>13946831660</v>
      </c>
      <c r="D7" s="40">
        <v>12746147998</v>
      </c>
    </row>
    <row r="8" spans="1:4" ht="30" x14ac:dyDescent="0.25">
      <c r="A8" s="37" t="s">
        <v>12</v>
      </c>
      <c r="B8" s="38" t="s">
        <v>13</v>
      </c>
      <c r="C8" s="39">
        <v>1221867138</v>
      </c>
      <c r="D8" s="40">
        <v>934544006</v>
      </c>
    </row>
    <row r="9" spans="1:4" ht="30" x14ac:dyDescent="0.25">
      <c r="A9" s="37" t="s">
        <v>14</v>
      </c>
      <c r="B9" s="38" t="s">
        <v>15</v>
      </c>
      <c r="C9" s="39">
        <v>701427315</v>
      </c>
      <c r="D9" s="40">
        <v>601764042</v>
      </c>
    </row>
    <row r="10" spans="1:4" x14ac:dyDescent="0.25">
      <c r="A10" s="37" t="s">
        <v>16</v>
      </c>
      <c r="B10" s="38" t="s">
        <v>17</v>
      </c>
      <c r="C10" s="39">
        <v>34349234</v>
      </c>
      <c r="D10" s="40">
        <v>34349234</v>
      </c>
    </row>
    <row r="11" spans="1:4" x14ac:dyDescent="0.25">
      <c r="A11" s="37" t="s">
        <v>18</v>
      </c>
      <c r="B11" s="38" t="s">
        <v>19</v>
      </c>
      <c r="C11" s="39">
        <v>667078081</v>
      </c>
      <c r="D11" s="40">
        <v>567414808</v>
      </c>
    </row>
    <row r="12" spans="1:4" ht="30" x14ac:dyDescent="0.25">
      <c r="A12" s="37" t="s">
        <v>20</v>
      </c>
      <c r="B12" s="38" t="s">
        <v>21</v>
      </c>
      <c r="C12" s="39">
        <v>520439823</v>
      </c>
      <c r="D12" s="40">
        <v>332779964</v>
      </c>
    </row>
    <row r="13" spans="1:4" x14ac:dyDescent="0.25">
      <c r="A13" s="37" t="s">
        <v>22</v>
      </c>
      <c r="B13" s="38" t="s">
        <v>23</v>
      </c>
      <c r="C13" s="39">
        <v>113059792</v>
      </c>
      <c r="D13" s="40">
        <v>1416523</v>
      </c>
    </row>
    <row r="14" spans="1:4" x14ac:dyDescent="0.25">
      <c r="A14" s="37" t="s">
        <v>24</v>
      </c>
      <c r="B14" s="38" t="s">
        <v>25</v>
      </c>
      <c r="C14" s="39">
        <v>407380031</v>
      </c>
      <c r="D14" s="40">
        <v>331363441</v>
      </c>
    </row>
    <row r="15" spans="1:4" x14ac:dyDescent="0.25">
      <c r="A15" s="37" t="s">
        <v>26</v>
      </c>
      <c r="B15" s="38" t="s">
        <v>27</v>
      </c>
      <c r="C15" s="39">
        <v>0</v>
      </c>
      <c r="D15" s="40">
        <v>0</v>
      </c>
    </row>
    <row r="16" spans="1:4" ht="45" x14ac:dyDescent="0.25">
      <c r="A16" s="37" t="s">
        <v>28</v>
      </c>
      <c r="B16" s="38" t="s">
        <v>29</v>
      </c>
      <c r="C16" s="39">
        <v>199597796</v>
      </c>
      <c r="D16" s="40">
        <v>198055866</v>
      </c>
    </row>
    <row r="17" spans="1:4" ht="30" x14ac:dyDescent="0.25">
      <c r="A17" s="37" t="s">
        <v>30</v>
      </c>
      <c r="B17" s="38" t="s">
        <v>31</v>
      </c>
      <c r="C17" s="39">
        <v>12300000</v>
      </c>
      <c r="D17" s="40">
        <v>12300000</v>
      </c>
    </row>
    <row r="18" spans="1:4" ht="45" x14ac:dyDescent="0.25">
      <c r="A18" s="37" t="s">
        <v>32</v>
      </c>
      <c r="B18" s="38" t="s">
        <v>33</v>
      </c>
      <c r="C18" s="39">
        <v>0</v>
      </c>
      <c r="D18" s="40">
        <v>0</v>
      </c>
    </row>
    <row r="19" spans="1:4" ht="30" x14ac:dyDescent="0.25">
      <c r="A19" s="37" t="s">
        <v>34</v>
      </c>
      <c r="B19" s="38" t="s">
        <v>35</v>
      </c>
      <c r="C19" s="39">
        <v>0</v>
      </c>
      <c r="D19" s="40">
        <v>0</v>
      </c>
    </row>
    <row r="20" spans="1:4" ht="30" x14ac:dyDescent="0.25">
      <c r="A20" s="37" t="s">
        <v>36</v>
      </c>
      <c r="B20" s="38" t="s">
        <v>37</v>
      </c>
      <c r="C20" s="39">
        <v>0</v>
      </c>
      <c r="D20" s="40">
        <v>0</v>
      </c>
    </row>
    <row r="21" spans="1:4" ht="30" x14ac:dyDescent="0.25">
      <c r="A21" s="37" t="s">
        <v>38</v>
      </c>
      <c r="B21" s="38" t="s">
        <v>39</v>
      </c>
      <c r="C21" s="39">
        <v>0</v>
      </c>
      <c r="D21" s="40">
        <v>0</v>
      </c>
    </row>
    <row r="22" spans="1:4" ht="30" x14ac:dyDescent="0.25">
      <c r="A22" s="37" t="s">
        <v>40</v>
      </c>
      <c r="B22" s="38" t="s">
        <v>41</v>
      </c>
      <c r="C22" s="39">
        <v>0</v>
      </c>
      <c r="D22" s="40">
        <v>0</v>
      </c>
    </row>
    <row r="23" spans="1:4" x14ac:dyDescent="0.25">
      <c r="A23" s="37" t="s">
        <v>42</v>
      </c>
      <c r="B23" s="38" t="s">
        <v>43</v>
      </c>
      <c r="C23" s="39">
        <v>187297796</v>
      </c>
      <c r="D23" s="40">
        <v>185755866</v>
      </c>
    </row>
    <row r="24" spans="1:4" ht="30" x14ac:dyDescent="0.25">
      <c r="A24" s="37" t="s">
        <v>44</v>
      </c>
      <c r="B24" s="38" t="s">
        <v>45</v>
      </c>
      <c r="C24" s="39">
        <v>12525366726</v>
      </c>
      <c r="D24" s="40">
        <v>11613548126</v>
      </c>
    </row>
    <row r="25" spans="1:4" ht="30" x14ac:dyDescent="0.25">
      <c r="A25" s="37" t="s">
        <v>46</v>
      </c>
      <c r="B25" s="38" t="s">
        <v>47</v>
      </c>
      <c r="C25" s="39">
        <v>3034772245</v>
      </c>
      <c r="D25" s="40">
        <v>2541018809</v>
      </c>
    </row>
    <row r="26" spans="1:4" ht="30" x14ac:dyDescent="0.25">
      <c r="A26" s="37" t="s">
        <v>48</v>
      </c>
      <c r="B26" s="38" t="s">
        <v>49</v>
      </c>
      <c r="C26" s="39">
        <v>427339121</v>
      </c>
      <c r="D26" s="40">
        <v>172427499</v>
      </c>
    </row>
    <row r="27" spans="1:4" ht="30" x14ac:dyDescent="0.25">
      <c r="A27" s="37" t="s">
        <v>50</v>
      </c>
      <c r="B27" s="38" t="s">
        <v>51</v>
      </c>
      <c r="C27" s="39">
        <v>2607433124</v>
      </c>
      <c r="D27" s="40">
        <v>2368591310</v>
      </c>
    </row>
    <row r="28" spans="1:4" ht="30" x14ac:dyDescent="0.25">
      <c r="A28" s="37" t="s">
        <v>52</v>
      </c>
      <c r="B28" s="38" t="s">
        <v>53</v>
      </c>
      <c r="C28" s="39">
        <v>3884464134</v>
      </c>
      <c r="D28" s="40">
        <v>3613944822</v>
      </c>
    </row>
    <row r="29" spans="1:4" ht="30" x14ac:dyDescent="0.25">
      <c r="A29" s="37" t="s">
        <v>54</v>
      </c>
      <c r="B29" s="38" t="s">
        <v>55</v>
      </c>
      <c r="C29" s="39">
        <v>373651511</v>
      </c>
      <c r="D29" s="40">
        <v>189755008</v>
      </c>
    </row>
    <row r="30" spans="1:4" ht="30" x14ac:dyDescent="0.25">
      <c r="A30" s="37" t="s">
        <v>56</v>
      </c>
      <c r="B30" s="38" t="s">
        <v>57</v>
      </c>
      <c r="C30" s="39">
        <v>3102181943</v>
      </c>
      <c r="D30" s="40">
        <v>2980859984</v>
      </c>
    </row>
    <row r="31" spans="1:4" x14ac:dyDescent="0.25">
      <c r="A31" s="37" t="s">
        <v>58</v>
      </c>
      <c r="B31" s="38" t="s">
        <v>59</v>
      </c>
      <c r="C31" s="39">
        <v>62447574</v>
      </c>
      <c r="D31" s="40">
        <v>76155374</v>
      </c>
    </row>
    <row r="32" spans="1:4" x14ac:dyDescent="0.25">
      <c r="A32" s="37" t="s">
        <v>60</v>
      </c>
      <c r="B32" s="38" t="s">
        <v>61</v>
      </c>
      <c r="C32" s="39">
        <v>346183106</v>
      </c>
      <c r="D32" s="40">
        <v>367174456</v>
      </c>
    </row>
    <row r="33" spans="1:4" x14ac:dyDescent="0.25">
      <c r="A33" s="37" t="s">
        <v>62</v>
      </c>
      <c r="B33" s="38" t="s">
        <v>63</v>
      </c>
      <c r="C33" s="39">
        <v>953645480</v>
      </c>
      <c r="D33" s="40">
        <v>809292244</v>
      </c>
    </row>
    <row r="34" spans="1:4" ht="30" x14ac:dyDescent="0.25">
      <c r="A34" s="37" t="s">
        <v>64</v>
      </c>
      <c r="B34" s="38" t="s">
        <v>65</v>
      </c>
      <c r="C34" s="39">
        <v>0</v>
      </c>
      <c r="D34" s="40">
        <v>0</v>
      </c>
    </row>
    <row r="35" spans="1:4" ht="30" x14ac:dyDescent="0.25">
      <c r="A35" s="37" t="s">
        <v>66</v>
      </c>
      <c r="B35" s="38" t="s">
        <v>67</v>
      </c>
      <c r="C35" s="39">
        <v>0</v>
      </c>
      <c r="D35" s="40">
        <v>0</v>
      </c>
    </row>
    <row r="36" spans="1:4" x14ac:dyDescent="0.25">
      <c r="A36" s="37" t="s">
        <v>68</v>
      </c>
      <c r="B36" s="38" t="s">
        <v>69</v>
      </c>
      <c r="C36" s="39">
        <v>269411732</v>
      </c>
      <c r="D36" s="40">
        <v>226851534</v>
      </c>
    </row>
    <row r="37" spans="1:4" x14ac:dyDescent="0.25">
      <c r="A37" s="37" t="s">
        <v>70</v>
      </c>
      <c r="B37" s="38" t="s">
        <v>71</v>
      </c>
      <c r="C37" s="39">
        <v>684233748</v>
      </c>
      <c r="D37" s="40">
        <v>582440710</v>
      </c>
    </row>
    <row r="38" spans="1:4" x14ac:dyDescent="0.25">
      <c r="A38" s="37" t="s">
        <v>72</v>
      </c>
      <c r="B38" s="38" t="s">
        <v>73</v>
      </c>
      <c r="C38" s="39">
        <v>4652484867.000001</v>
      </c>
      <c r="D38" s="40">
        <v>4649292251</v>
      </c>
    </row>
    <row r="39" spans="1:4" x14ac:dyDescent="0.25">
      <c r="A39" s="37" t="s">
        <v>74</v>
      </c>
      <c r="B39" s="38" t="s">
        <v>75</v>
      </c>
      <c r="C39" s="39">
        <v>4568150455</v>
      </c>
      <c r="D39" s="40">
        <v>4618531459</v>
      </c>
    </row>
    <row r="40" spans="1:4" x14ac:dyDescent="0.25">
      <c r="A40" s="37" t="s">
        <v>76</v>
      </c>
      <c r="B40" s="38" t="s">
        <v>77</v>
      </c>
      <c r="C40" s="39">
        <v>0</v>
      </c>
      <c r="D40" s="40">
        <v>0</v>
      </c>
    </row>
    <row r="41" spans="1:4" x14ac:dyDescent="0.25">
      <c r="A41" s="37" t="s">
        <v>78</v>
      </c>
      <c r="B41" s="38" t="s">
        <v>79</v>
      </c>
      <c r="C41" s="39">
        <v>0</v>
      </c>
      <c r="D41" s="40">
        <v>0</v>
      </c>
    </row>
    <row r="42" spans="1:4" x14ac:dyDescent="0.25">
      <c r="A42" s="37" t="s">
        <v>80</v>
      </c>
      <c r="B42" s="38" t="s">
        <v>81</v>
      </c>
      <c r="C42" s="39">
        <v>84334412</v>
      </c>
      <c r="D42" s="40">
        <v>30760792</v>
      </c>
    </row>
    <row r="43" spans="1:4" x14ac:dyDescent="0.25">
      <c r="A43" s="37" t="s">
        <v>82</v>
      </c>
      <c r="B43" s="38" t="s">
        <v>83</v>
      </c>
      <c r="C43" s="39">
        <v>0</v>
      </c>
      <c r="D43" s="40">
        <v>0</v>
      </c>
    </row>
    <row r="44" spans="1:4" ht="30" x14ac:dyDescent="0.25">
      <c r="A44" s="37" t="s">
        <v>84</v>
      </c>
      <c r="B44" s="38" t="s">
        <v>85</v>
      </c>
      <c r="C44" s="39">
        <v>0</v>
      </c>
      <c r="D44" s="40">
        <v>0</v>
      </c>
    </row>
    <row r="45" spans="1:4" ht="30" x14ac:dyDescent="0.25">
      <c r="A45" s="37" t="s">
        <v>86</v>
      </c>
      <c r="B45" s="38" t="s">
        <v>87</v>
      </c>
      <c r="C45" s="39">
        <v>2449844303</v>
      </c>
      <c r="D45" s="40">
        <v>2477066297</v>
      </c>
    </row>
    <row r="46" spans="1:4" ht="30" x14ac:dyDescent="0.25">
      <c r="A46" s="37" t="s">
        <v>88</v>
      </c>
      <c r="B46" s="38" t="s">
        <v>89</v>
      </c>
      <c r="C46" s="39">
        <v>1007900311</v>
      </c>
      <c r="D46" s="40">
        <v>985163794</v>
      </c>
    </row>
    <row r="47" spans="1:4" ht="30" x14ac:dyDescent="0.25">
      <c r="A47" s="37" t="s">
        <v>90</v>
      </c>
      <c r="B47" s="38" t="s">
        <v>91</v>
      </c>
      <c r="C47" s="39">
        <v>0</v>
      </c>
      <c r="D47" s="40">
        <v>0</v>
      </c>
    </row>
    <row r="48" spans="1:4" ht="30" x14ac:dyDescent="0.25">
      <c r="A48" s="37" t="s">
        <v>92</v>
      </c>
      <c r="B48" s="38" t="s">
        <v>93</v>
      </c>
      <c r="C48" s="39">
        <v>1437064220</v>
      </c>
      <c r="D48" s="40">
        <v>1489446803</v>
      </c>
    </row>
    <row r="49" spans="1:4" ht="30" x14ac:dyDescent="0.25">
      <c r="A49" s="37" t="s">
        <v>94</v>
      </c>
      <c r="B49" s="38" t="s">
        <v>95</v>
      </c>
      <c r="C49" s="39">
        <v>4879772</v>
      </c>
      <c r="D49" s="40">
        <v>2455700</v>
      </c>
    </row>
    <row r="50" spans="1:4" ht="30" x14ac:dyDescent="0.25">
      <c r="A50" s="37" t="s">
        <v>96</v>
      </c>
      <c r="B50" s="38" t="s">
        <v>97</v>
      </c>
      <c r="C50" s="39">
        <v>0</v>
      </c>
      <c r="D50" s="40">
        <v>0</v>
      </c>
    </row>
    <row r="51" spans="1:4" ht="30" x14ac:dyDescent="0.25">
      <c r="A51" s="37" t="s">
        <v>98</v>
      </c>
      <c r="B51" s="38" t="s">
        <v>99</v>
      </c>
      <c r="C51" s="39">
        <v>0</v>
      </c>
      <c r="D51" s="40">
        <v>0</v>
      </c>
    </row>
    <row r="52" spans="1:4" ht="45" x14ac:dyDescent="0.25">
      <c r="A52" s="37" t="s">
        <v>100</v>
      </c>
      <c r="B52" s="38" t="s">
        <v>101</v>
      </c>
      <c r="C52" s="39">
        <v>0</v>
      </c>
      <c r="D52" s="40">
        <v>0</v>
      </c>
    </row>
    <row r="53" spans="1:4" ht="45" x14ac:dyDescent="0.25">
      <c r="A53" s="37" t="s">
        <v>102</v>
      </c>
      <c r="B53" s="38" t="s">
        <v>103</v>
      </c>
      <c r="C53" s="39">
        <v>0</v>
      </c>
      <c r="D53" s="40">
        <v>0</v>
      </c>
    </row>
    <row r="54" spans="1:4" x14ac:dyDescent="0.25">
      <c r="A54" s="37" t="s">
        <v>104</v>
      </c>
      <c r="B54" s="38" t="s">
        <v>105</v>
      </c>
      <c r="C54" s="39">
        <v>54013252</v>
      </c>
      <c r="D54" s="40">
        <v>51613286</v>
      </c>
    </row>
    <row r="55" spans="1:4" x14ac:dyDescent="0.25">
      <c r="A55" s="37" t="s">
        <v>106</v>
      </c>
      <c r="B55" s="38" t="s">
        <v>107</v>
      </c>
      <c r="C55" s="39">
        <v>13212915</v>
      </c>
      <c r="D55" s="40">
        <v>18844561</v>
      </c>
    </row>
    <row r="56" spans="1:4" x14ac:dyDescent="0.25">
      <c r="A56" s="37" t="s">
        <v>108</v>
      </c>
      <c r="B56" s="38" t="s">
        <v>109</v>
      </c>
      <c r="C56" s="39">
        <v>40800337</v>
      </c>
      <c r="D56" s="40">
        <v>32768725</v>
      </c>
    </row>
    <row r="57" spans="1:4" x14ac:dyDescent="0.25">
      <c r="A57" s="37" t="s">
        <v>110</v>
      </c>
      <c r="B57" s="38" t="s">
        <v>111</v>
      </c>
      <c r="C57" s="39">
        <v>4207493214</v>
      </c>
      <c r="D57" s="40">
        <v>3894799840</v>
      </c>
    </row>
    <row r="58" spans="1:4" ht="30" x14ac:dyDescent="0.25">
      <c r="A58" s="37" t="s">
        <v>112</v>
      </c>
      <c r="B58" s="38" t="s">
        <v>113</v>
      </c>
      <c r="C58" s="39">
        <v>3495986023</v>
      </c>
      <c r="D58" s="40">
        <v>3305710693</v>
      </c>
    </row>
    <row r="59" spans="1:4" x14ac:dyDescent="0.25">
      <c r="A59" s="37" t="s">
        <v>114</v>
      </c>
      <c r="B59" s="38" t="s">
        <v>115</v>
      </c>
      <c r="C59" s="39">
        <v>2994714894</v>
      </c>
      <c r="D59" s="40">
        <v>2650145439</v>
      </c>
    </row>
    <row r="60" spans="1:4" x14ac:dyDescent="0.25">
      <c r="A60" s="37" t="s">
        <v>116</v>
      </c>
      <c r="B60" s="38" t="s">
        <v>117</v>
      </c>
      <c r="C60" s="39">
        <v>489354917</v>
      </c>
      <c r="D60" s="40">
        <v>643363961</v>
      </c>
    </row>
    <row r="61" spans="1:4" ht="30" x14ac:dyDescent="0.25">
      <c r="A61" s="37" t="s">
        <v>118</v>
      </c>
      <c r="B61" s="38" t="s">
        <v>119</v>
      </c>
      <c r="C61" s="39">
        <v>11916212</v>
      </c>
      <c r="D61" s="40">
        <v>12201293</v>
      </c>
    </row>
    <row r="62" spans="1:4" ht="30" x14ac:dyDescent="0.25">
      <c r="A62" s="37" t="s">
        <v>120</v>
      </c>
      <c r="B62" s="38" t="s">
        <v>121</v>
      </c>
      <c r="C62" s="39">
        <v>212056639</v>
      </c>
      <c r="D62" s="40">
        <v>154010596</v>
      </c>
    </row>
    <row r="63" spans="1:4" ht="30" x14ac:dyDescent="0.25">
      <c r="A63" s="37" t="s">
        <v>122</v>
      </c>
      <c r="B63" s="38" t="s">
        <v>123</v>
      </c>
      <c r="C63" s="39">
        <v>7571707</v>
      </c>
      <c r="D63" s="40">
        <v>15295269</v>
      </c>
    </row>
    <row r="64" spans="1:4" ht="30" x14ac:dyDescent="0.25">
      <c r="A64" s="37" t="s">
        <v>124</v>
      </c>
      <c r="B64" s="38" t="s">
        <v>125</v>
      </c>
      <c r="C64" s="39">
        <v>201584627</v>
      </c>
      <c r="D64" s="40">
        <v>137774899</v>
      </c>
    </row>
    <row r="65" spans="1:4" ht="30" x14ac:dyDescent="0.25">
      <c r="A65" s="37" t="s">
        <v>126</v>
      </c>
      <c r="B65" s="38" t="s">
        <v>127</v>
      </c>
      <c r="C65" s="39">
        <v>2900305</v>
      </c>
      <c r="D65" s="40">
        <v>940428</v>
      </c>
    </row>
    <row r="66" spans="1:4" x14ac:dyDescent="0.25">
      <c r="A66" s="37" t="s">
        <v>128</v>
      </c>
      <c r="B66" s="38" t="s">
        <v>129</v>
      </c>
      <c r="C66" s="39">
        <v>499450552</v>
      </c>
      <c r="D66" s="40">
        <v>435078551</v>
      </c>
    </row>
    <row r="67" spans="1:4" ht="30" x14ac:dyDescent="0.25">
      <c r="A67" s="37" t="s">
        <v>130</v>
      </c>
      <c r="B67" s="38" t="s">
        <v>131</v>
      </c>
      <c r="C67" s="39">
        <v>186164650</v>
      </c>
      <c r="D67" s="40">
        <v>183233343</v>
      </c>
    </row>
    <row r="68" spans="1:4" x14ac:dyDescent="0.25">
      <c r="A68" s="37" t="s">
        <v>132</v>
      </c>
      <c r="B68" s="38" t="s">
        <v>133</v>
      </c>
      <c r="C68" s="39">
        <v>102015022</v>
      </c>
      <c r="D68" s="40">
        <v>82844809</v>
      </c>
    </row>
    <row r="69" spans="1:4" x14ac:dyDescent="0.25">
      <c r="A69" s="37" t="s">
        <v>134</v>
      </c>
      <c r="B69" s="38" t="s">
        <v>135</v>
      </c>
      <c r="C69" s="39">
        <v>211270880</v>
      </c>
      <c r="D69" s="40">
        <v>169000399</v>
      </c>
    </row>
    <row r="70" spans="1:4" ht="30" x14ac:dyDescent="0.25">
      <c r="A70" s="37" t="s">
        <v>136</v>
      </c>
      <c r="B70" s="38" t="s">
        <v>137</v>
      </c>
      <c r="C70" s="39">
        <v>0</v>
      </c>
      <c r="D70" s="40">
        <v>0</v>
      </c>
    </row>
    <row r="71" spans="1:4" x14ac:dyDescent="0.25">
      <c r="A71" s="37" t="s">
        <v>138</v>
      </c>
      <c r="B71" s="38" t="s">
        <v>139</v>
      </c>
      <c r="C71" s="39">
        <v>553621071</v>
      </c>
      <c r="D71" s="40">
        <v>464918971</v>
      </c>
    </row>
    <row r="72" spans="1:4" ht="45" x14ac:dyDescent="0.25">
      <c r="A72" s="37" t="s">
        <v>140</v>
      </c>
      <c r="B72" s="38" t="s">
        <v>141</v>
      </c>
      <c r="C72" s="39">
        <v>137718441</v>
      </c>
      <c r="D72" s="40">
        <v>128337570</v>
      </c>
    </row>
    <row r="73" spans="1:4" x14ac:dyDescent="0.25">
      <c r="A73" s="37" t="s">
        <v>142</v>
      </c>
      <c r="B73" s="38" t="s">
        <v>143</v>
      </c>
      <c r="C73" s="39">
        <v>121370291</v>
      </c>
      <c r="D73" s="40">
        <v>110943682</v>
      </c>
    </row>
    <row r="74" spans="1:4" x14ac:dyDescent="0.25">
      <c r="A74" s="37" t="s">
        <v>144</v>
      </c>
      <c r="B74" s="38" t="s">
        <v>145</v>
      </c>
      <c r="C74" s="39">
        <v>16348150</v>
      </c>
      <c r="D74" s="40">
        <v>17393888</v>
      </c>
    </row>
    <row r="75" spans="1:4" ht="30" x14ac:dyDescent="0.25">
      <c r="A75" s="37" t="s">
        <v>146</v>
      </c>
      <c r="B75" s="38" t="s">
        <v>147</v>
      </c>
      <c r="C75" s="39">
        <v>413696381</v>
      </c>
      <c r="D75" s="40">
        <v>334778355</v>
      </c>
    </row>
    <row r="76" spans="1:4" x14ac:dyDescent="0.25">
      <c r="A76" s="37" t="s">
        <v>148</v>
      </c>
      <c r="B76" s="38" t="s">
        <v>149</v>
      </c>
      <c r="C76" s="39">
        <v>398591749</v>
      </c>
      <c r="D76" s="40">
        <v>324483210</v>
      </c>
    </row>
    <row r="77" spans="1:4" x14ac:dyDescent="0.25">
      <c r="A77" s="37" t="s">
        <v>150</v>
      </c>
      <c r="B77" s="38" t="s">
        <v>151</v>
      </c>
      <c r="C77" s="39">
        <v>13511054</v>
      </c>
      <c r="D77" s="40">
        <v>8789389</v>
      </c>
    </row>
    <row r="78" spans="1:4" ht="30" x14ac:dyDescent="0.25">
      <c r="A78" s="37" t="s">
        <v>152</v>
      </c>
      <c r="B78" s="38" t="s">
        <v>153</v>
      </c>
      <c r="C78" s="39">
        <v>0</v>
      </c>
      <c r="D78" s="40">
        <v>0</v>
      </c>
    </row>
    <row r="79" spans="1:4" x14ac:dyDescent="0.25">
      <c r="A79" s="37" t="s">
        <v>154</v>
      </c>
      <c r="B79" s="38" t="s">
        <v>155</v>
      </c>
      <c r="C79" s="39">
        <v>1593578</v>
      </c>
      <c r="D79" s="40">
        <v>1505756</v>
      </c>
    </row>
    <row r="80" spans="1:4" x14ac:dyDescent="0.25">
      <c r="A80" s="37" t="s">
        <v>156</v>
      </c>
      <c r="B80" s="38" t="s">
        <v>157</v>
      </c>
      <c r="C80" s="39">
        <v>2206249</v>
      </c>
      <c r="D80" s="40">
        <v>1803046</v>
      </c>
    </row>
    <row r="81" spans="1:4" x14ac:dyDescent="0.25">
      <c r="A81" s="37" t="s">
        <v>158</v>
      </c>
      <c r="B81" s="38" t="s">
        <v>159</v>
      </c>
      <c r="C81" s="39">
        <v>1595078060</v>
      </c>
      <c r="D81" s="40">
        <v>1424646360</v>
      </c>
    </row>
    <row r="82" spans="1:4" ht="30" x14ac:dyDescent="0.25">
      <c r="A82" s="37" t="s">
        <v>160</v>
      </c>
      <c r="B82" s="38" t="s">
        <v>161</v>
      </c>
      <c r="C82" s="39">
        <v>49009833</v>
      </c>
      <c r="D82" s="40">
        <v>25711948</v>
      </c>
    </row>
    <row r="83" spans="1:4" x14ac:dyDescent="0.25">
      <c r="A83" s="37" t="s">
        <v>162</v>
      </c>
      <c r="B83" s="38" t="s">
        <v>163</v>
      </c>
      <c r="C83" s="39">
        <v>1195240258</v>
      </c>
      <c r="D83" s="40">
        <v>1091871279</v>
      </c>
    </row>
    <row r="84" spans="1:4" x14ac:dyDescent="0.25">
      <c r="A84" s="37" t="s">
        <v>164</v>
      </c>
      <c r="B84" s="38" t="s">
        <v>165</v>
      </c>
      <c r="C84" s="39">
        <v>350827969</v>
      </c>
      <c r="D84" s="40">
        <v>307063133</v>
      </c>
    </row>
    <row r="85" spans="1:4" ht="30" x14ac:dyDescent="0.25">
      <c r="A85" s="37" t="s">
        <v>166</v>
      </c>
      <c r="B85" s="38" t="s">
        <v>167</v>
      </c>
      <c r="C85" s="39">
        <v>0</v>
      </c>
      <c r="D85" s="40">
        <v>0</v>
      </c>
    </row>
    <row r="86" spans="1:4" x14ac:dyDescent="0.25">
      <c r="A86" s="37" t="s">
        <v>168</v>
      </c>
      <c r="B86" s="38" t="s">
        <v>169</v>
      </c>
      <c r="C86" s="39">
        <v>22995800645</v>
      </c>
      <c r="D86" s="40">
        <v>21154498340</v>
      </c>
    </row>
    <row r="87" spans="1:4" x14ac:dyDescent="0.25">
      <c r="A87" s="37" t="s">
        <v>170</v>
      </c>
      <c r="B87" s="38" t="s">
        <v>171</v>
      </c>
      <c r="C87" s="39">
        <v>1889152189</v>
      </c>
      <c r="D87" s="40">
        <v>1731093312</v>
      </c>
    </row>
    <row r="88" spans="1:4" x14ac:dyDescent="0.25">
      <c r="A88" s="37" t="s">
        <v>172</v>
      </c>
      <c r="B88" s="38" t="s">
        <v>173</v>
      </c>
      <c r="C88" s="39">
        <v>7108003408</v>
      </c>
      <c r="D88" s="40">
        <v>6431743297</v>
      </c>
    </row>
    <row r="89" spans="1:4" x14ac:dyDescent="0.25">
      <c r="A89" s="37" t="s">
        <v>174</v>
      </c>
      <c r="B89" s="38" t="s">
        <v>175</v>
      </c>
      <c r="C89" s="39">
        <v>5026790447</v>
      </c>
      <c r="D89" s="40">
        <v>4657785647</v>
      </c>
    </row>
    <row r="90" spans="1:4" x14ac:dyDescent="0.25">
      <c r="A90" s="37" t="s">
        <v>176</v>
      </c>
      <c r="B90" s="38" t="s">
        <v>177</v>
      </c>
      <c r="C90" s="39">
        <v>5026790447</v>
      </c>
      <c r="D90" s="40">
        <v>4657785647</v>
      </c>
    </row>
    <row r="91" spans="1:4" x14ac:dyDescent="0.25">
      <c r="A91" s="37" t="s">
        <v>178</v>
      </c>
      <c r="B91" s="38" t="s">
        <v>179</v>
      </c>
      <c r="C91" s="39">
        <v>0</v>
      </c>
      <c r="D91" s="40">
        <v>0</v>
      </c>
    </row>
    <row r="92" spans="1:4" x14ac:dyDescent="0.25">
      <c r="A92" s="37" t="s">
        <v>180</v>
      </c>
      <c r="B92" s="38" t="s">
        <v>181</v>
      </c>
      <c r="C92" s="39">
        <v>0</v>
      </c>
      <c r="D92" s="40">
        <v>0</v>
      </c>
    </row>
    <row r="93" spans="1:4" x14ac:dyDescent="0.25">
      <c r="A93" s="37" t="s">
        <v>182</v>
      </c>
      <c r="B93" s="38" t="s">
        <v>183</v>
      </c>
      <c r="C93" s="39">
        <v>76161592</v>
      </c>
      <c r="D93" s="40">
        <v>76161592</v>
      </c>
    </row>
    <row r="94" spans="1:4" x14ac:dyDescent="0.25">
      <c r="A94" s="37" t="s">
        <v>184</v>
      </c>
      <c r="B94" s="38" t="s">
        <v>185</v>
      </c>
      <c r="C94" s="39">
        <v>59318479</v>
      </c>
      <c r="D94" s="40">
        <v>27551576</v>
      </c>
    </row>
    <row r="95" spans="1:4" x14ac:dyDescent="0.25">
      <c r="A95" s="37" t="s">
        <v>186</v>
      </c>
      <c r="B95" s="38" t="s">
        <v>187</v>
      </c>
      <c r="C95" s="39">
        <v>160237407</v>
      </c>
      <c r="D95" s="40">
        <v>160237407</v>
      </c>
    </row>
    <row r="96" spans="1:4" x14ac:dyDescent="0.25">
      <c r="A96" s="37" t="s">
        <v>188</v>
      </c>
      <c r="B96" s="38" t="s">
        <v>189</v>
      </c>
      <c r="C96" s="39">
        <v>-100206459</v>
      </c>
      <c r="D96" s="40">
        <v>-132840428</v>
      </c>
    </row>
    <row r="97" spans="1:4" x14ac:dyDescent="0.25">
      <c r="A97" s="37" t="s">
        <v>190</v>
      </c>
      <c r="B97" s="38" t="s">
        <v>191</v>
      </c>
      <c r="C97" s="39">
        <v>-712469</v>
      </c>
      <c r="D97" s="40">
        <v>154597</v>
      </c>
    </row>
    <row r="98" spans="1:4" x14ac:dyDescent="0.25">
      <c r="A98" s="37" t="s">
        <v>192</v>
      </c>
      <c r="B98" s="38" t="s">
        <v>193</v>
      </c>
      <c r="C98" s="39">
        <v>1969054896</v>
      </c>
      <c r="D98" s="40">
        <v>1867843321.9999998</v>
      </c>
    </row>
    <row r="99" spans="1:4" x14ac:dyDescent="0.25">
      <c r="A99" s="37" t="s">
        <v>194</v>
      </c>
      <c r="B99" s="38" t="s">
        <v>195</v>
      </c>
      <c r="C99" s="39">
        <v>1574986475</v>
      </c>
      <c r="D99" s="40">
        <v>1464418765</v>
      </c>
    </row>
    <row r="100" spans="1:4" x14ac:dyDescent="0.25">
      <c r="A100" s="37" t="s">
        <v>196</v>
      </c>
      <c r="B100" s="38" t="s">
        <v>197</v>
      </c>
      <c r="C100" s="39">
        <v>362561322</v>
      </c>
      <c r="D100" s="40">
        <v>330101666</v>
      </c>
    </row>
    <row r="101" spans="1:4" x14ac:dyDescent="0.25">
      <c r="A101" s="37" t="s">
        <v>198</v>
      </c>
      <c r="B101" s="38" t="s">
        <v>199</v>
      </c>
      <c r="C101" s="39">
        <v>0</v>
      </c>
      <c r="D101" s="40">
        <v>0</v>
      </c>
    </row>
    <row r="102" spans="1:4" x14ac:dyDescent="0.25">
      <c r="A102" s="37" t="s">
        <v>200</v>
      </c>
      <c r="B102" s="38" t="s">
        <v>201</v>
      </c>
      <c r="C102" s="39">
        <v>0</v>
      </c>
      <c r="D102" s="40">
        <v>0</v>
      </c>
    </row>
    <row r="103" spans="1:4" x14ac:dyDescent="0.25">
      <c r="A103" s="37" t="s">
        <v>202</v>
      </c>
      <c r="B103" s="38" t="s">
        <v>203</v>
      </c>
      <c r="C103" s="39">
        <v>31507099</v>
      </c>
      <c r="D103" s="40">
        <v>73322891</v>
      </c>
    </row>
    <row r="104" spans="1:4" x14ac:dyDescent="0.25">
      <c r="A104" s="37" t="s">
        <v>204</v>
      </c>
      <c r="B104" s="38" t="s">
        <v>205</v>
      </c>
      <c r="C104" s="39">
        <v>1063740639</v>
      </c>
      <c r="D104" s="40">
        <v>892724253</v>
      </c>
    </row>
    <row r="105" spans="1:4" x14ac:dyDescent="0.25">
      <c r="A105" s="37" t="s">
        <v>206</v>
      </c>
      <c r="B105" s="38" t="s">
        <v>207</v>
      </c>
      <c r="C105" s="39">
        <v>1389410837</v>
      </c>
      <c r="D105" s="40">
        <v>1366703771</v>
      </c>
    </row>
    <row r="106" spans="1:4" x14ac:dyDescent="0.25">
      <c r="A106" s="37" t="s">
        <v>208</v>
      </c>
      <c r="B106" s="38" t="s">
        <v>209</v>
      </c>
      <c r="C106" s="39">
        <v>355901100</v>
      </c>
      <c r="D106" s="40">
        <v>330113291</v>
      </c>
    </row>
    <row r="107" spans="1:4" x14ac:dyDescent="0.25">
      <c r="A107" s="37" t="s">
        <v>210</v>
      </c>
      <c r="B107" s="38" t="s">
        <v>211</v>
      </c>
      <c r="C107" s="39">
        <v>53552908</v>
      </c>
      <c r="D107" s="40">
        <v>53732613</v>
      </c>
    </row>
    <row r="108" spans="1:4" x14ac:dyDescent="0.25">
      <c r="A108" s="37" t="s">
        <v>212</v>
      </c>
      <c r="B108" s="38" t="s">
        <v>213</v>
      </c>
      <c r="C108" s="39">
        <v>153443148</v>
      </c>
      <c r="D108" s="40">
        <v>128290485</v>
      </c>
    </row>
    <row r="109" spans="1:4" x14ac:dyDescent="0.25">
      <c r="A109" s="37" t="s">
        <v>214</v>
      </c>
      <c r="B109" s="38" t="s">
        <v>215</v>
      </c>
      <c r="C109" s="39">
        <v>12589005813</v>
      </c>
      <c r="D109" s="40">
        <v>11774065175</v>
      </c>
    </row>
    <row r="110" spans="1:4" x14ac:dyDescent="0.25">
      <c r="A110" s="37" t="s">
        <v>216</v>
      </c>
      <c r="B110" s="38" t="s">
        <v>217</v>
      </c>
      <c r="C110" s="39">
        <v>6033230220</v>
      </c>
      <c r="D110" s="40">
        <v>5630922580</v>
      </c>
    </row>
    <row r="111" spans="1:4" x14ac:dyDescent="0.25">
      <c r="A111" s="37" t="s">
        <v>218</v>
      </c>
      <c r="B111" s="38" t="s">
        <v>219</v>
      </c>
      <c r="C111" s="39">
        <v>0</v>
      </c>
      <c r="D111" s="40">
        <v>0</v>
      </c>
    </row>
    <row r="112" spans="1:4" x14ac:dyDescent="0.25">
      <c r="A112" s="37" t="s">
        <v>220</v>
      </c>
      <c r="B112" s="38" t="s">
        <v>221</v>
      </c>
      <c r="C112" s="39">
        <v>6415933769</v>
      </c>
      <c r="D112" s="40">
        <v>6036302481</v>
      </c>
    </row>
    <row r="113" spans="1:4" x14ac:dyDescent="0.25">
      <c r="A113" s="37" t="s">
        <v>222</v>
      </c>
      <c r="B113" s="38" t="s">
        <v>223</v>
      </c>
      <c r="C113" s="39">
        <v>108936108</v>
      </c>
      <c r="D113" s="40">
        <v>88207513</v>
      </c>
    </row>
    <row r="114" spans="1:4" x14ac:dyDescent="0.25">
      <c r="A114" s="37" t="s">
        <v>224</v>
      </c>
      <c r="B114" s="38" t="s">
        <v>225</v>
      </c>
      <c r="C114" s="39">
        <v>0</v>
      </c>
      <c r="D114" s="40">
        <v>0</v>
      </c>
    </row>
    <row r="115" spans="1:4" x14ac:dyDescent="0.25">
      <c r="A115" s="37" t="s">
        <v>226</v>
      </c>
      <c r="B115" s="38" t="s">
        <v>227</v>
      </c>
      <c r="C115" s="39">
        <v>30905716</v>
      </c>
      <c r="D115" s="40">
        <v>18632601</v>
      </c>
    </row>
    <row r="116" spans="1:4" ht="30" x14ac:dyDescent="0.25">
      <c r="A116" s="37" t="s">
        <v>228</v>
      </c>
      <c r="B116" s="38" t="s">
        <v>229</v>
      </c>
      <c r="C116" s="39">
        <v>0</v>
      </c>
      <c r="D116" s="40">
        <v>0</v>
      </c>
    </row>
    <row r="117" spans="1:4" x14ac:dyDescent="0.25">
      <c r="A117" s="37" t="s">
        <v>230</v>
      </c>
      <c r="B117" s="38" t="s">
        <v>231</v>
      </c>
      <c r="C117" s="39">
        <v>102637418</v>
      </c>
      <c r="D117" s="40">
        <v>84557631</v>
      </c>
    </row>
    <row r="118" spans="1:4" x14ac:dyDescent="0.25">
      <c r="A118" s="37" t="s">
        <v>232</v>
      </c>
      <c r="B118" s="38" t="s">
        <v>233</v>
      </c>
      <c r="C118" s="39">
        <v>78771809</v>
      </c>
      <c r="D118" s="40">
        <v>59574692</v>
      </c>
    </row>
    <row r="119" spans="1:4" x14ac:dyDescent="0.25">
      <c r="A119" s="37" t="s">
        <v>234</v>
      </c>
      <c r="B119" s="38" t="s">
        <v>235</v>
      </c>
      <c r="C119" s="39">
        <v>23865609</v>
      </c>
      <c r="D119" s="40">
        <v>24982939</v>
      </c>
    </row>
    <row r="120" spans="1:4" x14ac:dyDescent="0.25">
      <c r="A120" s="37" t="s">
        <v>236</v>
      </c>
      <c r="B120" s="38" t="s">
        <v>237</v>
      </c>
      <c r="C120" s="39">
        <v>40842733</v>
      </c>
      <c r="D120" s="40">
        <v>33913499</v>
      </c>
    </row>
    <row r="121" spans="1:4" x14ac:dyDescent="0.25">
      <c r="A121" s="37" t="s">
        <v>238</v>
      </c>
      <c r="B121" s="38" t="s">
        <v>239</v>
      </c>
      <c r="C121" s="39">
        <v>20761905</v>
      </c>
      <c r="D121" s="40">
        <v>22473625</v>
      </c>
    </row>
    <row r="122" spans="1:4" x14ac:dyDescent="0.25">
      <c r="A122" s="37" t="s">
        <v>240</v>
      </c>
      <c r="B122" s="38" t="s">
        <v>241</v>
      </c>
      <c r="C122" s="39">
        <v>20080828</v>
      </c>
      <c r="D122" s="40">
        <v>11439874</v>
      </c>
    </row>
    <row r="123" spans="1:4" ht="45" x14ac:dyDescent="0.25">
      <c r="A123" s="37" t="s">
        <v>242</v>
      </c>
      <c r="B123" s="38" t="s">
        <v>243</v>
      </c>
      <c r="C123" s="39">
        <v>0</v>
      </c>
      <c r="D123" s="40">
        <v>0</v>
      </c>
    </row>
    <row r="124" spans="1:4" x14ac:dyDescent="0.25">
      <c r="A124" s="37" t="s">
        <v>244</v>
      </c>
      <c r="B124" s="38" t="s">
        <v>245</v>
      </c>
      <c r="C124" s="39">
        <v>1726446756</v>
      </c>
      <c r="D124" s="40">
        <v>1915754032</v>
      </c>
    </row>
    <row r="125" spans="1:4" ht="30" x14ac:dyDescent="0.25">
      <c r="A125" s="37" t="s">
        <v>246</v>
      </c>
      <c r="B125" s="38" t="s">
        <v>247</v>
      </c>
      <c r="C125" s="39">
        <v>6541006</v>
      </c>
      <c r="D125" s="40">
        <v>101565077</v>
      </c>
    </row>
    <row r="126" spans="1:4" x14ac:dyDescent="0.25">
      <c r="A126" s="37" t="s">
        <v>248</v>
      </c>
      <c r="B126" s="38" t="s">
        <v>249</v>
      </c>
      <c r="C126" s="39">
        <v>5500879</v>
      </c>
      <c r="D126" s="40">
        <v>99775268</v>
      </c>
    </row>
    <row r="127" spans="1:4" x14ac:dyDescent="0.25">
      <c r="A127" s="37" t="s">
        <v>250</v>
      </c>
      <c r="B127" s="38" t="s">
        <v>251</v>
      </c>
      <c r="C127" s="39">
        <v>0</v>
      </c>
      <c r="D127" s="40">
        <v>0</v>
      </c>
    </row>
    <row r="128" spans="1:4" x14ac:dyDescent="0.25">
      <c r="A128" s="37" t="s">
        <v>252</v>
      </c>
      <c r="B128" s="38" t="s">
        <v>253</v>
      </c>
      <c r="C128" s="39">
        <v>1040127</v>
      </c>
      <c r="D128" s="40">
        <v>1789809</v>
      </c>
    </row>
    <row r="129" spans="1:4" ht="30" x14ac:dyDescent="0.25">
      <c r="A129" s="37" t="s">
        <v>254</v>
      </c>
      <c r="B129" s="38" t="s">
        <v>255</v>
      </c>
      <c r="C129" s="39">
        <v>857692591</v>
      </c>
      <c r="D129" s="40">
        <v>1055737783.0000001</v>
      </c>
    </row>
    <row r="130" spans="1:4" ht="30" x14ac:dyDescent="0.25">
      <c r="A130" s="37" t="s">
        <v>256</v>
      </c>
      <c r="B130" s="38" t="s">
        <v>257</v>
      </c>
      <c r="C130" s="39">
        <v>852401084</v>
      </c>
      <c r="D130" s="40">
        <v>1053607093</v>
      </c>
    </row>
    <row r="131" spans="1:4" x14ac:dyDescent="0.25">
      <c r="A131" s="37" t="s">
        <v>258</v>
      </c>
      <c r="B131" s="38" t="s">
        <v>259</v>
      </c>
      <c r="C131" s="39">
        <v>0</v>
      </c>
      <c r="D131" s="40">
        <v>0</v>
      </c>
    </row>
    <row r="132" spans="1:4" ht="30" x14ac:dyDescent="0.25">
      <c r="A132" s="37" t="s">
        <v>260</v>
      </c>
      <c r="B132" s="38" t="s">
        <v>261</v>
      </c>
      <c r="C132" s="39">
        <v>5291507</v>
      </c>
      <c r="D132" s="40">
        <v>2130690</v>
      </c>
    </row>
    <row r="133" spans="1:4" x14ac:dyDescent="0.25">
      <c r="A133" s="37" t="s">
        <v>262</v>
      </c>
      <c r="B133" s="38" t="s">
        <v>263</v>
      </c>
      <c r="C133" s="39">
        <v>862213159</v>
      </c>
      <c r="D133" s="40">
        <v>758451172</v>
      </c>
    </row>
    <row r="134" spans="1:4" x14ac:dyDescent="0.25">
      <c r="A134" s="37" t="s">
        <v>264</v>
      </c>
      <c r="B134" s="38" t="s">
        <v>265</v>
      </c>
      <c r="C134" s="39">
        <v>431079286</v>
      </c>
      <c r="D134" s="40">
        <v>398543233</v>
      </c>
    </row>
    <row r="135" spans="1:4" x14ac:dyDescent="0.25">
      <c r="A135" s="37" t="s">
        <v>266</v>
      </c>
      <c r="B135" s="38" t="s">
        <v>267</v>
      </c>
      <c r="C135" s="39">
        <v>187641777</v>
      </c>
      <c r="D135" s="40">
        <v>104823280</v>
      </c>
    </row>
    <row r="136" spans="1:4" x14ac:dyDescent="0.25">
      <c r="A136" s="37" t="s">
        <v>268</v>
      </c>
      <c r="B136" s="38" t="s">
        <v>269</v>
      </c>
      <c r="C136" s="39">
        <v>243492096</v>
      </c>
      <c r="D136" s="40">
        <v>255084659</v>
      </c>
    </row>
    <row r="137" spans="1:4" x14ac:dyDescent="0.25">
      <c r="A137" s="37" t="s">
        <v>270</v>
      </c>
      <c r="B137" s="38" t="s">
        <v>271</v>
      </c>
      <c r="C137" s="39">
        <v>1275421367</v>
      </c>
      <c r="D137" s="40">
        <v>786174228</v>
      </c>
    </row>
    <row r="138" spans="1:4" ht="30" x14ac:dyDescent="0.25">
      <c r="A138" s="37" t="s">
        <v>272</v>
      </c>
      <c r="B138" s="38" t="s">
        <v>273</v>
      </c>
      <c r="C138" s="39">
        <v>0</v>
      </c>
      <c r="D138" s="40">
        <v>0</v>
      </c>
    </row>
    <row r="139" spans="1:4" x14ac:dyDescent="0.25">
      <c r="A139" s="37" t="s">
        <v>274</v>
      </c>
      <c r="B139" s="38" t="s">
        <v>275</v>
      </c>
      <c r="C139" s="39">
        <v>22995800643</v>
      </c>
      <c r="D139" s="40">
        <v>21154498347</v>
      </c>
    </row>
    <row r="140" spans="1:4" x14ac:dyDescent="0.25">
      <c r="A140" s="41" t="s">
        <v>276</v>
      </c>
      <c r="B140" s="42" t="s">
        <v>277</v>
      </c>
      <c r="C140" s="43">
        <v>1889152189</v>
      </c>
      <c r="D140" s="44">
        <v>1731093312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6761E-7728-494F-AD47-E6654C324E34}">
  <sheetPr>
    <outlinePr summaryBelow="0"/>
  </sheetPr>
  <dimension ref="A1:D95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6" sqref="C6:C7"/>
    </sheetView>
  </sheetViews>
  <sheetFormatPr defaultRowHeight="15" x14ac:dyDescent="0.25"/>
  <cols>
    <col min="1" max="1" width="52" style="27" customWidth="1"/>
    <col min="2" max="2" width="5" style="27" customWidth="1"/>
    <col min="3" max="4" width="16.42578125" style="28" bestFit="1" customWidth="1"/>
    <col min="5" max="16384" width="9.140625" style="27"/>
  </cols>
  <sheetData>
    <row r="1" spans="1:4" x14ac:dyDescent="0.25">
      <c r="A1" s="1" t="s">
        <v>1319</v>
      </c>
    </row>
    <row r="2" spans="1:4" ht="60" x14ac:dyDescent="0.25">
      <c r="A2" s="29"/>
      <c r="B2" s="30"/>
      <c r="C2" s="31" t="s">
        <v>0</v>
      </c>
      <c r="D2" s="32" t="s">
        <v>1</v>
      </c>
    </row>
    <row r="3" spans="1:4" x14ac:dyDescent="0.25">
      <c r="A3" s="33"/>
      <c r="B3" s="34"/>
      <c r="C3" s="47" t="s">
        <v>1320</v>
      </c>
      <c r="D3" s="48" t="s">
        <v>1321</v>
      </c>
    </row>
    <row r="4" spans="1:4" ht="30" x14ac:dyDescent="0.25">
      <c r="A4" s="37" t="s">
        <v>461</v>
      </c>
      <c r="B4" s="38" t="s">
        <v>460</v>
      </c>
      <c r="C4" s="39">
        <v>5539446343</v>
      </c>
      <c r="D4" s="40">
        <v>4943189996</v>
      </c>
    </row>
    <row r="5" spans="1:4" ht="30" x14ac:dyDescent="0.25">
      <c r="A5" s="37" t="s">
        <v>459</v>
      </c>
      <c r="B5" s="38" t="s">
        <v>458</v>
      </c>
      <c r="C5" s="39">
        <v>4753987061</v>
      </c>
      <c r="D5" s="40">
        <v>4251607117.0000005</v>
      </c>
    </row>
    <row r="6" spans="1:4" x14ac:dyDescent="0.25">
      <c r="A6" s="37" t="s">
        <v>457</v>
      </c>
      <c r="B6" s="38" t="s">
        <v>456</v>
      </c>
      <c r="C6" s="39">
        <v>6717475891</v>
      </c>
      <c r="D6" s="40">
        <v>6201913036</v>
      </c>
    </row>
    <row r="7" spans="1:4" x14ac:dyDescent="0.25">
      <c r="A7" s="37" t="s">
        <v>455</v>
      </c>
      <c r="B7" s="38" t="s">
        <v>454</v>
      </c>
      <c r="C7" s="39">
        <v>9956358</v>
      </c>
      <c r="D7" s="40">
        <v>16201802</v>
      </c>
    </row>
    <row r="8" spans="1:4" ht="30" x14ac:dyDescent="0.25">
      <c r="A8" s="37" t="s">
        <v>453</v>
      </c>
      <c r="B8" s="38" t="s">
        <v>452</v>
      </c>
      <c r="C8" s="39">
        <v>0</v>
      </c>
      <c r="D8" s="40">
        <v>0</v>
      </c>
    </row>
    <row r="9" spans="1:4" ht="30" x14ac:dyDescent="0.25">
      <c r="A9" s="37" t="s">
        <v>451</v>
      </c>
      <c r="B9" s="38" t="s">
        <v>450</v>
      </c>
      <c r="C9" s="39">
        <v>20767653</v>
      </c>
      <c r="D9" s="40">
        <v>23462781</v>
      </c>
    </row>
    <row r="10" spans="1:4" ht="30" x14ac:dyDescent="0.25">
      <c r="A10" s="37" t="s">
        <v>449</v>
      </c>
      <c r="B10" s="38" t="s">
        <v>448</v>
      </c>
      <c r="C10" s="39">
        <v>1528376182</v>
      </c>
      <c r="D10" s="40">
        <v>1443445932</v>
      </c>
    </row>
    <row r="11" spans="1:4" ht="30" x14ac:dyDescent="0.25">
      <c r="A11" s="37" t="s">
        <v>447</v>
      </c>
      <c r="B11" s="38" t="s">
        <v>446</v>
      </c>
      <c r="C11" s="39">
        <v>785307531</v>
      </c>
      <c r="D11" s="40">
        <v>869843931</v>
      </c>
    </row>
    <row r="12" spans="1:4" ht="30" x14ac:dyDescent="0.25">
      <c r="A12" s="37" t="s">
        <v>445</v>
      </c>
      <c r="B12" s="38" t="s">
        <v>444</v>
      </c>
      <c r="C12" s="39">
        <v>2730641</v>
      </c>
      <c r="D12" s="40">
        <v>8198963</v>
      </c>
    </row>
    <row r="13" spans="1:4" ht="30" x14ac:dyDescent="0.25">
      <c r="A13" s="37" t="s">
        <v>443</v>
      </c>
      <c r="B13" s="38" t="s">
        <v>442</v>
      </c>
      <c r="C13" s="39">
        <v>358275537</v>
      </c>
      <c r="D13" s="40">
        <v>362045960</v>
      </c>
    </row>
    <row r="14" spans="1:4" ht="30" x14ac:dyDescent="0.25">
      <c r="A14" s="37" t="s">
        <v>441</v>
      </c>
      <c r="B14" s="38" t="s">
        <v>440</v>
      </c>
      <c r="C14" s="39">
        <v>294067857</v>
      </c>
      <c r="D14" s="40">
        <v>234314442</v>
      </c>
    </row>
    <row r="15" spans="1:4" ht="30" x14ac:dyDescent="0.25">
      <c r="A15" s="37" t="s">
        <v>439</v>
      </c>
      <c r="B15" s="38" t="s">
        <v>438</v>
      </c>
      <c r="C15" s="39">
        <v>181680</v>
      </c>
      <c r="D15" s="40">
        <v>269600</v>
      </c>
    </row>
    <row r="16" spans="1:4" ht="30" x14ac:dyDescent="0.25">
      <c r="A16" s="37" t="s">
        <v>437</v>
      </c>
      <c r="B16" s="38" t="s">
        <v>436</v>
      </c>
      <c r="C16" s="39">
        <v>22096169</v>
      </c>
      <c r="D16" s="40">
        <v>20032656</v>
      </c>
    </row>
    <row r="17" spans="1:4" x14ac:dyDescent="0.25">
      <c r="A17" s="37" t="s">
        <v>435</v>
      </c>
      <c r="B17" s="38" t="s">
        <v>434</v>
      </c>
      <c r="C17" s="39">
        <v>19844592</v>
      </c>
      <c r="D17" s="40">
        <v>15338831</v>
      </c>
    </row>
    <row r="18" spans="1:4" ht="30" x14ac:dyDescent="0.25">
      <c r="A18" s="37" t="s">
        <v>433</v>
      </c>
      <c r="B18" s="38" t="s">
        <v>432</v>
      </c>
      <c r="C18" s="39">
        <v>0</v>
      </c>
      <c r="D18" s="40">
        <v>0</v>
      </c>
    </row>
    <row r="19" spans="1:4" ht="30" x14ac:dyDescent="0.25">
      <c r="A19" s="37" t="s">
        <v>431</v>
      </c>
      <c r="B19" s="38" t="s">
        <v>430</v>
      </c>
      <c r="C19" s="39">
        <v>2251577</v>
      </c>
      <c r="D19" s="40">
        <v>4693825</v>
      </c>
    </row>
    <row r="20" spans="1:4" x14ac:dyDescent="0.25">
      <c r="A20" s="37" t="s">
        <v>429</v>
      </c>
      <c r="B20" s="38" t="s">
        <v>428</v>
      </c>
      <c r="C20" s="39">
        <v>187117831</v>
      </c>
      <c r="D20" s="40">
        <v>136957018</v>
      </c>
    </row>
    <row r="21" spans="1:4" x14ac:dyDescent="0.25">
      <c r="A21" s="37" t="s">
        <v>427</v>
      </c>
      <c r="B21" s="38" t="s">
        <v>426</v>
      </c>
      <c r="C21" s="39">
        <v>6227275</v>
      </c>
      <c r="D21" s="40">
        <v>12966709</v>
      </c>
    </row>
    <row r="22" spans="1:4" ht="30" x14ac:dyDescent="0.25">
      <c r="A22" s="37" t="s">
        <v>425</v>
      </c>
      <c r="B22" s="38" t="s">
        <v>424</v>
      </c>
      <c r="C22" s="39">
        <v>59845877</v>
      </c>
      <c r="D22" s="40">
        <v>58640928</v>
      </c>
    </row>
    <row r="23" spans="1:4" ht="30" x14ac:dyDescent="0.25">
      <c r="A23" s="37" t="s">
        <v>423</v>
      </c>
      <c r="B23" s="38" t="s">
        <v>422</v>
      </c>
      <c r="C23" s="39">
        <v>13495043</v>
      </c>
      <c r="D23" s="40">
        <v>2243094</v>
      </c>
    </row>
    <row r="24" spans="1:4" ht="30" x14ac:dyDescent="0.25">
      <c r="A24" s="37" t="s">
        <v>421</v>
      </c>
      <c r="B24" s="38" t="s">
        <v>420</v>
      </c>
      <c r="C24" s="39">
        <v>13304860</v>
      </c>
      <c r="D24" s="40">
        <v>1842426</v>
      </c>
    </row>
    <row r="25" spans="1:4" ht="30" x14ac:dyDescent="0.25">
      <c r="A25" s="37" t="s">
        <v>419</v>
      </c>
      <c r="B25" s="38" t="s">
        <v>418</v>
      </c>
      <c r="C25" s="39">
        <v>190183</v>
      </c>
      <c r="D25" s="40">
        <v>400668</v>
      </c>
    </row>
    <row r="26" spans="1:4" x14ac:dyDescent="0.25">
      <c r="A26" s="37" t="s">
        <v>417</v>
      </c>
      <c r="B26" s="38" t="s">
        <v>416</v>
      </c>
      <c r="C26" s="39">
        <v>0</v>
      </c>
      <c r="D26" s="40">
        <v>0</v>
      </c>
    </row>
    <row r="27" spans="1:4" x14ac:dyDescent="0.25">
      <c r="A27" s="37" t="s">
        <v>415</v>
      </c>
      <c r="B27" s="38" t="s">
        <v>414</v>
      </c>
      <c r="C27" s="39">
        <v>5103982</v>
      </c>
      <c r="D27" s="40">
        <v>3204437</v>
      </c>
    </row>
    <row r="28" spans="1:4" ht="30" x14ac:dyDescent="0.25">
      <c r="A28" s="37" t="s">
        <v>413</v>
      </c>
      <c r="B28" s="38" t="s">
        <v>412</v>
      </c>
      <c r="C28" s="39">
        <v>327946774</v>
      </c>
      <c r="D28" s="40">
        <v>323546166</v>
      </c>
    </row>
    <row r="29" spans="1:4" ht="30" x14ac:dyDescent="0.25">
      <c r="A29" s="37" t="s">
        <v>411</v>
      </c>
      <c r="B29" s="38" t="s">
        <v>410</v>
      </c>
      <c r="C29" s="39">
        <v>95674285</v>
      </c>
      <c r="D29" s="40">
        <v>91935708</v>
      </c>
    </row>
    <row r="30" spans="1:4" x14ac:dyDescent="0.25">
      <c r="A30" s="37" t="s">
        <v>409</v>
      </c>
      <c r="B30" s="38" t="s">
        <v>408</v>
      </c>
      <c r="C30" s="39">
        <v>67770366</v>
      </c>
      <c r="D30" s="40">
        <v>41786563</v>
      </c>
    </row>
    <row r="31" spans="1:4" ht="30" x14ac:dyDescent="0.25">
      <c r="A31" s="37" t="s">
        <v>407</v>
      </c>
      <c r="B31" s="38" t="s">
        <v>406</v>
      </c>
      <c r="C31" s="39">
        <v>5236223280</v>
      </c>
      <c r="D31" s="40">
        <v>4666595258</v>
      </c>
    </row>
    <row r="32" spans="1:4" ht="30" x14ac:dyDescent="0.25">
      <c r="A32" s="37" t="s">
        <v>405</v>
      </c>
      <c r="B32" s="38" t="s">
        <v>404</v>
      </c>
      <c r="C32" s="39">
        <v>2315547767</v>
      </c>
      <c r="D32" s="40">
        <v>2023223796</v>
      </c>
    </row>
    <row r="33" spans="1:4" x14ac:dyDescent="0.25">
      <c r="A33" s="37" t="s">
        <v>403</v>
      </c>
      <c r="B33" s="38" t="s">
        <v>402</v>
      </c>
      <c r="C33" s="39">
        <v>2356848754</v>
      </c>
      <c r="D33" s="40">
        <v>2365407836</v>
      </c>
    </row>
    <row r="34" spans="1:4" ht="30" x14ac:dyDescent="0.25">
      <c r="A34" s="37" t="s">
        <v>401</v>
      </c>
      <c r="B34" s="38" t="s">
        <v>400</v>
      </c>
      <c r="C34" s="39">
        <v>44934287</v>
      </c>
      <c r="D34" s="40">
        <v>50013040</v>
      </c>
    </row>
    <row r="35" spans="1:4" ht="30" x14ac:dyDescent="0.25">
      <c r="A35" s="37" t="s">
        <v>399</v>
      </c>
      <c r="B35" s="38" t="s">
        <v>398</v>
      </c>
      <c r="C35" s="39">
        <v>176742</v>
      </c>
      <c r="D35" s="40">
        <v>375101</v>
      </c>
    </row>
    <row r="36" spans="1:4" ht="30" x14ac:dyDescent="0.25">
      <c r="A36" s="37" t="s">
        <v>397</v>
      </c>
      <c r="B36" s="38" t="s">
        <v>396</v>
      </c>
      <c r="C36" s="39">
        <v>278390224</v>
      </c>
      <c r="D36" s="40">
        <v>479753121</v>
      </c>
    </row>
    <row r="37" spans="1:4" x14ac:dyDescent="0.25">
      <c r="A37" s="37" t="s">
        <v>395</v>
      </c>
      <c r="B37" s="38" t="s">
        <v>394</v>
      </c>
      <c r="C37" s="39">
        <v>297034754</v>
      </c>
      <c r="D37" s="40">
        <v>434789396</v>
      </c>
    </row>
    <row r="38" spans="1:4" ht="30" x14ac:dyDescent="0.25">
      <c r="A38" s="37" t="s">
        <v>393</v>
      </c>
      <c r="B38" s="38" t="s">
        <v>392</v>
      </c>
      <c r="C38" s="39">
        <v>5419016</v>
      </c>
      <c r="D38" s="40">
        <v>103208</v>
      </c>
    </row>
    <row r="39" spans="1:4" ht="30" x14ac:dyDescent="0.25">
      <c r="A39" s="37" t="s">
        <v>391</v>
      </c>
      <c r="B39" s="38" t="s">
        <v>390</v>
      </c>
      <c r="C39" s="39">
        <v>9415472</v>
      </c>
      <c r="D39" s="40">
        <v>246728966</v>
      </c>
    </row>
    <row r="40" spans="1:4" ht="30" x14ac:dyDescent="0.25">
      <c r="A40" s="37" t="s">
        <v>389</v>
      </c>
      <c r="B40" s="38" t="s">
        <v>388</v>
      </c>
      <c r="C40" s="39">
        <v>40770414</v>
      </c>
      <c r="D40" s="40">
        <v>45534527</v>
      </c>
    </row>
    <row r="41" spans="1:4" ht="30" x14ac:dyDescent="0.25">
      <c r="A41" s="37" t="s">
        <v>387</v>
      </c>
      <c r="B41" s="38" t="s">
        <v>386</v>
      </c>
      <c r="C41" s="39">
        <v>0</v>
      </c>
      <c r="D41" s="40">
        <v>0</v>
      </c>
    </row>
    <row r="42" spans="1:4" x14ac:dyDescent="0.25">
      <c r="A42" s="37" t="s">
        <v>385</v>
      </c>
      <c r="B42" s="38" t="s">
        <v>384</v>
      </c>
      <c r="C42" s="39">
        <v>0</v>
      </c>
      <c r="D42" s="40">
        <v>0</v>
      </c>
    </row>
    <row r="43" spans="1:4" ht="30" x14ac:dyDescent="0.25">
      <c r="A43" s="37" t="s">
        <v>383</v>
      </c>
      <c r="B43" s="38" t="s">
        <v>382</v>
      </c>
      <c r="C43" s="39">
        <v>0</v>
      </c>
      <c r="D43" s="40">
        <v>0</v>
      </c>
    </row>
    <row r="44" spans="1:4" ht="30" x14ac:dyDescent="0.25">
      <c r="A44" s="37" t="s">
        <v>381</v>
      </c>
      <c r="B44" s="38" t="s">
        <v>380</v>
      </c>
      <c r="C44" s="39">
        <v>0</v>
      </c>
      <c r="D44" s="40">
        <v>0</v>
      </c>
    </row>
    <row r="45" spans="1:4" x14ac:dyDescent="0.25">
      <c r="A45" s="37" t="s">
        <v>379</v>
      </c>
      <c r="B45" s="38" t="s">
        <v>378</v>
      </c>
      <c r="C45" s="39">
        <v>0</v>
      </c>
      <c r="D45" s="40">
        <v>0</v>
      </c>
    </row>
    <row r="46" spans="1:4" ht="30" x14ac:dyDescent="0.25">
      <c r="A46" s="37" t="s">
        <v>377</v>
      </c>
      <c r="B46" s="38" t="s">
        <v>376</v>
      </c>
      <c r="C46" s="39">
        <v>0</v>
      </c>
      <c r="D46" s="40">
        <v>0</v>
      </c>
    </row>
    <row r="47" spans="1:4" ht="30" x14ac:dyDescent="0.25">
      <c r="A47" s="37" t="s">
        <v>375</v>
      </c>
      <c r="B47" s="38" t="s">
        <v>374</v>
      </c>
      <c r="C47" s="39">
        <v>40770414</v>
      </c>
      <c r="D47" s="40">
        <v>45534527</v>
      </c>
    </row>
    <row r="48" spans="1:4" ht="30" x14ac:dyDescent="0.25">
      <c r="A48" s="37" t="s">
        <v>373</v>
      </c>
      <c r="B48" s="38" t="s">
        <v>372</v>
      </c>
      <c r="C48" s="39">
        <v>41500776</v>
      </c>
      <c r="D48" s="40">
        <v>45048309</v>
      </c>
    </row>
    <row r="49" spans="1:4" ht="30" x14ac:dyDescent="0.25">
      <c r="A49" s="37" t="s">
        <v>371</v>
      </c>
      <c r="B49" s="38" t="s">
        <v>370</v>
      </c>
      <c r="C49" s="39">
        <v>730362</v>
      </c>
      <c r="D49" s="40">
        <v>-486218</v>
      </c>
    </row>
    <row r="50" spans="1:4" ht="60" x14ac:dyDescent="0.25">
      <c r="A50" s="37" t="s">
        <v>369</v>
      </c>
      <c r="B50" s="38" t="s">
        <v>368</v>
      </c>
      <c r="C50" s="39">
        <v>0</v>
      </c>
      <c r="D50" s="40">
        <v>0</v>
      </c>
    </row>
    <row r="51" spans="1:4" ht="45" x14ac:dyDescent="0.25">
      <c r="A51" s="37" t="s">
        <v>367</v>
      </c>
      <c r="B51" s="38" t="s">
        <v>366</v>
      </c>
      <c r="C51" s="39">
        <v>0</v>
      </c>
      <c r="D51" s="40">
        <v>0</v>
      </c>
    </row>
    <row r="52" spans="1:4" ht="60" x14ac:dyDescent="0.25">
      <c r="A52" s="37" t="s">
        <v>365</v>
      </c>
      <c r="B52" s="38" t="s">
        <v>364</v>
      </c>
      <c r="C52" s="39">
        <v>0</v>
      </c>
      <c r="D52" s="40">
        <v>0</v>
      </c>
    </row>
    <row r="53" spans="1:4" ht="30" x14ac:dyDescent="0.25">
      <c r="A53" s="37" t="s">
        <v>363</v>
      </c>
      <c r="B53" s="38" t="s">
        <v>362</v>
      </c>
      <c r="C53" s="39">
        <v>111433256</v>
      </c>
      <c r="D53" s="40">
        <v>98969719</v>
      </c>
    </row>
    <row r="54" spans="1:4" x14ac:dyDescent="0.25">
      <c r="A54" s="37" t="s">
        <v>361</v>
      </c>
      <c r="B54" s="38" t="s">
        <v>360</v>
      </c>
      <c r="C54" s="39">
        <v>30002728</v>
      </c>
      <c r="D54" s="40">
        <v>19140185</v>
      </c>
    </row>
    <row r="55" spans="1:4" ht="30" x14ac:dyDescent="0.25">
      <c r="A55" s="37" t="s">
        <v>359</v>
      </c>
      <c r="B55" s="38" t="s">
        <v>358</v>
      </c>
      <c r="C55" s="39">
        <v>81430528</v>
      </c>
      <c r="D55" s="40">
        <v>79829534</v>
      </c>
    </row>
    <row r="56" spans="1:4" ht="30" x14ac:dyDescent="0.25">
      <c r="A56" s="37" t="s">
        <v>357</v>
      </c>
      <c r="B56" s="38" t="s">
        <v>356</v>
      </c>
      <c r="C56" s="39">
        <v>2353451971</v>
      </c>
      <c r="D56" s="40">
        <v>2108704520</v>
      </c>
    </row>
    <row r="57" spans="1:4" x14ac:dyDescent="0.25">
      <c r="A57" s="37" t="s">
        <v>355</v>
      </c>
      <c r="B57" s="38" t="s">
        <v>354</v>
      </c>
      <c r="C57" s="39">
        <v>1414407906</v>
      </c>
      <c r="D57" s="40">
        <v>1258102595</v>
      </c>
    </row>
    <row r="58" spans="1:4" x14ac:dyDescent="0.25">
      <c r="A58" s="37" t="s">
        <v>353</v>
      </c>
      <c r="B58" s="38" t="s">
        <v>352</v>
      </c>
      <c r="C58" s="39">
        <v>980722133</v>
      </c>
      <c r="D58" s="40">
        <v>883177174</v>
      </c>
    </row>
    <row r="59" spans="1:4" ht="30" x14ac:dyDescent="0.25">
      <c r="A59" s="37" t="s">
        <v>351</v>
      </c>
      <c r="B59" s="38" t="s">
        <v>350</v>
      </c>
      <c r="C59" s="39">
        <v>419386040</v>
      </c>
      <c r="D59" s="40">
        <v>393661563</v>
      </c>
    </row>
    <row r="60" spans="1:4" x14ac:dyDescent="0.25">
      <c r="A60" s="37" t="s">
        <v>349</v>
      </c>
      <c r="B60" s="38" t="s">
        <v>348</v>
      </c>
      <c r="C60" s="39">
        <v>97499663</v>
      </c>
      <c r="D60" s="40">
        <v>97910322</v>
      </c>
    </row>
    <row r="61" spans="1:4" ht="30" x14ac:dyDescent="0.25">
      <c r="A61" s="37" t="s">
        <v>347</v>
      </c>
      <c r="B61" s="38" t="s">
        <v>346</v>
      </c>
      <c r="C61" s="39">
        <v>-83199930</v>
      </c>
      <c r="D61" s="40">
        <v>-116646464</v>
      </c>
    </row>
    <row r="62" spans="1:4" x14ac:dyDescent="0.25">
      <c r="A62" s="37" t="s">
        <v>345</v>
      </c>
      <c r="B62" s="38" t="s">
        <v>344</v>
      </c>
      <c r="C62" s="39">
        <v>939044064.99999988</v>
      </c>
      <c r="D62" s="40">
        <v>850601925</v>
      </c>
    </row>
    <row r="63" spans="1:4" ht="30" x14ac:dyDescent="0.25">
      <c r="A63" s="37" t="s">
        <v>343</v>
      </c>
      <c r="B63" s="38" t="s">
        <v>342</v>
      </c>
      <c r="C63" s="39">
        <v>56480389</v>
      </c>
      <c r="D63" s="40">
        <v>49781170</v>
      </c>
    </row>
    <row r="64" spans="1:4" ht="30" x14ac:dyDescent="0.25">
      <c r="A64" s="37" t="s">
        <v>341</v>
      </c>
      <c r="B64" s="38" t="s">
        <v>340</v>
      </c>
      <c r="C64" s="39">
        <v>362758840</v>
      </c>
      <c r="D64" s="40">
        <v>332769944</v>
      </c>
    </row>
    <row r="65" spans="1:4" x14ac:dyDescent="0.25">
      <c r="A65" s="37" t="s">
        <v>339</v>
      </c>
      <c r="B65" s="38" t="s">
        <v>338</v>
      </c>
      <c r="C65" s="39">
        <v>246798489</v>
      </c>
      <c r="D65" s="40">
        <v>230359975</v>
      </c>
    </row>
    <row r="66" spans="1:4" ht="30" x14ac:dyDescent="0.25">
      <c r="A66" s="37" t="s">
        <v>337</v>
      </c>
      <c r="B66" s="38" t="s">
        <v>336</v>
      </c>
      <c r="C66" s="39">
        <v>20865988</v>
      </c>
      <c r="D66" s="40">
        <v>16186947</v>
      </c>
    </row>
    <row r="67" spans="1:4" ht="30" x14ac:dyDescent="0.25">
      <c r="A67" s="37" t="s">
        <v>335</v>
      </c>
      <c r="B67" s="38" t="s">
        <v>334</v>
      </c>
      <c r="C67" s="39">
        <v>73078702</v>
      </c>
      <c r="D67" s="40">
        <v>67151382</v>
      </c>
    </row>
    <row r="68" spans="1:4" ht="30" x14ac:dyDescent="0.25">
      <c r="A68" s="37" t="s">
        <v>333</v>
      </c>
      <c r="B68" s="38" t="s">
        <v>332</v>
      </c>
      <c r="C68" s="39">
        <v>7184445</v>
      </c>
      <c r="D68" s="40">
        <v>6457466</v>
      </c>
    </row>
    <row r="69" spans="1:4" ht="30" x14ac:dyDescent="0.25">
      <c r="A69" s="37" t="s">
        <v>331</v>
      </c>
      <c r="B69" s="38" t="s">
        <v>330</v>
      </c>
      <c r="C69" s="39">
        <v>14831216</v>
      </c>
      <c r="D69" s="40">
        <v>12614174</v>
      </c>
    </row>
    <row r="70" spans="1:4" ht="45" x14ac:dyDescent="0.25">
      <c r="A70" s="37" t="s">
        <v>329</v>
      </c>
      <c r="B70" s="38" t="s">
        <v>328</v>
      </c>
      <c r="C70" s="39">
        <v>30013817</v>
      </c>
      <c r="D70" s="40">
        <v>24069061</v>
      </c>
    </row>
    <row r="71" spans="1:4" ht="30" x14ac:dyDescent="0.25">
      <c r="A71" s="37" t="s">
        <v>327</v>
      </c>
      <c r="B71" s="38" t="s">
        <v>326</v>
      </c>
      <c r="C71" s="39">
        <v>489791019</v>
      </c>
      <c r="D71" s="40">
        <v>443981750</v>
      </c>
    </row>
    <row r="72" spans="1:4" x14ac:dyDescent="0.25">
      <c r="A72" s="37" t="s">
        <v>325</v>
      </c>
      <c r="B72" s="38" t="s">
        <v>324</v>
      </c>
      <c r="C72" s="39">
        <v>352505588</v>
      </c>
      <c r="D72" s="40">
        <v>311989647</v>
      </c>
    </row>
    <row r="73" spans="1:4" ht="30" x14ac:dyDescent="0.25">
      <c r="A73" s="37" t="s">
        <v>323</v>
      </c>
      <c r="B73" s="38" t="s">
        <v>322</v>
      </c>
      <c r="C73" s="39">
        <v>54955590</v>
      </c>
      <c r="D73" s="40">
        <v>61942895</v>
      </c>
    </row>
    <row r="74" spans="1:4" ht="30" x14ac:dyDescent="0.25">
      <c r="A74" s="37" t="s">
        <v>321</v>
      </c>
      <c r="B74" s="38" t="s">
        <v>320</v>
      </c>
      <c r="C74" s="39">
        <v>82329841</v>
      </c>
      <c r="D74" s="40">
        <v>70049208</v>
      </c>
    </row>
    <row r="75" spans="1:4" ht="30" x14ac:dyDescent="0.25">
      <c r="A75" s="37" t="s">
        <v>319</v>
      </c>
      <c r="B75" s="38" t="s">
        <v>318</v>
      </c>
      <c r="C75" s="39">
        <v>28696852</v>
      </c>
      <c r="D75" s="40">
        <v>80342861</v>
      </c>
    </row>
    <row r="76" spans="1:4" ht="45" x14ac:dyDescent="0.25">
      <c r="A76" s="37" t="s">
        <v>317</v>
      </c>
      <c r="B76" s="38" t="s">
        <v>316</v>
      </c>
      <c r="C76" s="39">
        <v>9524024</v>
      </c>
      <c r="D76" s="40">
        <v>8755817</v>
      </c>
    </row>
    <row r="77" spans="1:4" x14ac:dyDescent="0.25">
      <c r="A77" s="37" t="s">
        <v>315</v>
      </c>
      <c r="B77" s="38" t="s">
        <v>314</v>
      </c>
      <c r="C77" s="39">
        <v>3188314</v>
      </c>
      <c r="D77" s="40">
        <v>5433962</v>
      </c>
    </row>
    <row r="78" spans="1:4" x14ac:dyDescent="0.25">
      <c r="A78" s="37" t="s">
        <v>313</v>
      </c>
      <c r="B78" s="38" t="s">
        <v>312</v>
      </c>
      <c r="C78" s="39">
        <v>4791106</v>
      </c>
      <c r="D78" s="40">
        <v>8474255</v>
      </c>
    </row>
    <row r="79" spans="1:4" ht="30" x14ac:dyDescent="0.25">
      <c r="A79" s="37" t="s">
        <v>311</v>
      </c>
      <c r="B79" s="38" t="s">
        <v>310</v>
      </c>
      <c r="C79" s="39">
        <v>10303835</v>
      </c>
      <c r="D79" s="40">
        <v>55310073</v>
      </c>
    </row>
    <row r="80" spans="1:4" ht="30" x14ac:dyDescent="0.25">
      <c r="A80" s="37" t="s">
        <v>309</v>
      </c>
      <c r="B80" s="38" t="s">
        <v>308</v>
      </c>
      <c r="C80" s="39">
        <v>0</v>
      </c>
      <c r="D80" s="40">
        <v>1998821</v>
      </c>
    </row>
    <row r="81" spans="1:4" ht="30" x14ac:dyDescent="0.25">
      <c r="A81" s="37" t="s">
        <v>307</v>
      </c>
      <c r="B81" s="38" t="s">
        <v>306</v>
      </c>
      <c r="C81" s="39">
        <v>0</v>
      </c>
      <c r="D81" s="40">
        <v>125</v>
      </c>
    </row>
    <row r="82" spans="1:4" ht="30" x14ac:dyDescent="0.25">
      <c r="A82" s="37" t="s">
        <v>305</v>
      </c>
      <c r="B82" s="38" t="s">
        <v>304</v>
      </c>
      <c r="C82" s="39">
        <v>0</v>
      </c>
      <c r="D82" s="40">
        <v>1998696</v>
      </c>
    </row>
    <row r="83" spans="1:4" x14ac:dyDescent="0.25">
      <c r="A83" s="37" t="s">
        <v>303</v>
      </c>
      <c r="B83" s="38" t="s">
        <v>302</v>
      </c>
      <c r="C83" s="39">
        <v>0</v>
      </c>
      <c r="D83" s="40">
        <v>0</v>
      </c>
    </row>
    <row r="84" spans="1:4" x14ac:dyDescent="0.25">
      <c r="A84" s="37" t="s">
        <v>301</v>
      </c>
      <c r="B84" s="38" t="s">
        <v>300</v>
      </c>
      <c r="C84" s="39">
        <v>889573</v>
      </c>
      <c r="D84" s="40">
        <v>369933</v>
      </c>
    </row>
    <row r="85" spans="1:4" ht="30" x14ac:dyDescent="0.25">
      <c r="A85" s="37" t="s">
        <v>299</v>
      </c>
      <c r="B85" s="38" t="s">
        <v>298</v>
      </c>
      <c r="C85" s="39">
        <v>240351579</v>
      </c>
      <c r="D85" s="40">
        <v>239267447</v>
      </c>
    </row>
    <row r="86" spans="1:4" x14ac:dyDescent="0.25">
      <c r="A86" s="37" t="s">
        <v>297</v>
      </c>
      <c r="B86" s="38" t="s">
        <v>296</v>
      </c>
      <c r="C86" s="39">
        <v>2505000</v>
      </c>
      <c r="D86" s="40">
        <v>0</v>
      </c>
    </row>
    <row r="87" spans="1:4" ht="30" x14ac:dyDescent="0.25">
      <c r="A87" s="37" t="s">
        <v>295</v>
      </c>
      <c r="B87" s="38" t="s">
        <v>294</v>
      </c>
      <c r="C87" s="39">
        <v>237846579</v>
      </c>
      <c r="D87" s="40">
        <v>239267447</v>
      </c>
    </row>
    <row r="88" spans="1:4" ht="30" x14ac:dyDescent="0.25">
      <c r="A88" s="37" t="s">
        <v>293</v>
      </c>
      <c r="B88" s="38" t="s">
        <v>292</v>
      </c>
      <c r="C88" s="39">
        <v>126611283</v>
      </c>
      <c r="D88" s="40">
        <v>55409321</v>
      </c>
    </row>
    <row r="89" spans="1:4" ht="30" x14ac:dyDescent="0.25">
      <c r="A89" s="37" t="s">
        <v>291</v>
      </c>
      <c r="B89" s="38" t="s">
        <v>290</v>
      </c>
      <c r="C89" s="39">
        <v>19360158</v>
      </c>
      <c r="D89" s="40">
        <v>15143067</v>
      </c>
    </row>
    <row r="90" spans="1:4" ht="30" x14ac:dyDescent="0.25">
      <c r="A90" s="37" t="s">
        <v>289</v>
      </c>
      <c r="B90" s="38" t="s">
        <v>288</v>
      </c>
      <c r="C90" s="39">
        <v>358925096</v>
      </c>
      <c r="D90" s="40">
        <v>330327350</v>
      </c>
    </row>
    <row r="91" spans="1:4" ht="30" x14ac:dyDescent="0.25">
      <c r="A91" s="37" t="s">
        <v>287</v>
      </c>
      <c r="B91" s="38" t="s">
        <v>286</v>
      </c>
      <c r="C91" s="39">
        <v>55702033</v>
      </c>
      <c r="D91" s="40">
        <v>53732612</v>
      </c>
    </row>
    <row r="92" spans="1:4" x14ac:dyDescent="0.25">
      <c r="A92" s="37" t="s">
        <v>285</v>
      </c>
      <c r="B92" s="38" t="s">
        <v>284</v>
      </c>
      <c r="C92" s="39">
        <v>3519396</v>
      </c>
      <c r="D92" s="40">
        <v>4750671</v>
      </c>
    </row>
    <row r="93" spans="1:4" x14ac:dyDescent="0.25">
      <c r="A93" s="37" t="s">
        <v>283</v>
      </c>
      <c r="B93" s="38" t="s">
        <v>282</v>
      </c>
      <c r="C93" s="39">
        <v>0</v>
      </c>
      <c r="D93" s="40">
        <v>0</v>
      </c>
    </row>
    <row r="94" spans="1:4" ht="30" x14ac:dyDescent="0.25">
      <c r="A94" s="37" t="s">
        <v>281</v>
      </c>
      <c r="B94" s="38" t="s">
        <v>280</v>
      </c>
      <c r="C94" s="39">
        <v>355901101</v>
      </c>
      <c r="D94" s="40">
        <v>325576679</v>
      </c>
    </row>
    <row r="95" spans="1:4" ht="30" x14ac:dyDescent="0.25">
      <c r="A95" s="41" t="s">
        <v>279</v>
      </c>
      <c r="B95" s="42" t="s">
        <v>278</v>
      </c>
      <c r="C95" s="43">
        <v>56197434</v>
      </c>
      <c r="D95" s="44">
        <v>53732612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292A7-B579-46D9-A7E7-9247A01136E3}">
  <sheetPr>
    <outlinePr summaryBelow="0"/>
  </sheetPr>
  <dimension ref="A1:I169"/>
  <sheetViews>
    <sheetView zoomScale="90" zoomScaleNormal="90" workbookViewId="0">
      <pane xSplit="2" ySplit="3" topLeftCell="C150" activePane="bottomRight" state="frozen"/>
      <selection pane="topRight" activeCell="C1" sqref="C1"/>
      <selection pane="bottomLeft" activeCell="A4" sqref="A4"/>
      <selection pane="bottomRight" activeCell="H162" sqref="H162"/>
    </sheetView>
  </sheetViews>
  <sheetFormatPr defaultRowHeight="15" x14ac:dyDescent="0.25"/>
  <cols>
    <col min="1" max="1" width="50.85546875" style="27" customWidth="1"/>
    <col min="2" max="2" width="10.5703125" style="27" customWidth="1"/>
    <col min="3" max="9" width="16.42578125" style="28" bestFit="1" customWidth="1"/>
    <col min="10" max="16384" width="9.140625" style="27"/>
  </cols>
  <sheetData>
    <row r="1" spans="1:9" x14ac:dyDescent="0.25">
      <c r="A1" s="1" t="s">
        <v>1322</v>
      </c>
    </row>
    <row r="2" spans="1:9" ht="75" x14ac:dyDescent="0.25">
      <c r="A2" s="29"/>
      <c r="B2" s="30"/>
      <c r="C2" s="31" t="s">
        <v>800</v>
      </c>
      <c r="D2" s="31" t="s">
        <v>799</v>
      </c>
      <c r="E2" s="31" t="s">
        <v>798</v>
      </c>
      <c r="F2" s="31" t="s">
        <v>797</v>
      </c>
      <c r="G2" s="31" t="s">
        <v>796</v>
      </c>
      <c r="H2" s="31" t="s">
        <v>795</v>
      </c>
      <c r="I2" s="32" t="s">
        <v>794</v>
      </c>
    </row>
    <row r="3" spans="1:9" x14ac:dyDescent="0.25">
      <c r="A3" s="33"/>
      <c r="B3" s="34"/>
      <c r="C3" s="47" t="s">
        <v>203</v>
      </c>
      <c r="D3" s="47" t="s">
        <v>205</v>
      </c>
      <c r="E3" s="47" t="s">
        <v>207</v>
      </c>
      <c r="F3" s="47" t="s">
        <v>460</v>
      </c>
      <c r="G3" s="47" t="s">
        <v>458</v>
      </c>
      <c r="H3" s="47" t="s">
        <v>456</v>
      </c>
      <c r="I3" s="48" t="s">
        <v>454</v>
      </c>
    </row>
    <row r="4" spans="1:9" ht="30" x14ac:dyDescent="0.25">
      <c r="A4" s="37" t="s">
        <v>793</v>
      </c>
      <c r="B4" s="38" t="s">
        <v>792</v>
      </c>
      <c r="C4" s="39">
        <v>378348</v>
      </c>
      <c r="D4" s="39">
        <v>460668.63</v>
      </c>
      <c r="E4" s="39">
        <v>343097.94</v>
      </c>
      <c r="F4" s="39">
        <v>4153</v>
      </c>
      <c r="G4" s="39">
        <v>186192.73</v>
      </c>
      <c r="H4" s="39">
        <v>1728</v>
      </c>
      <c r="I4" s="40">
        <v>73421.960000000006</v>
      </c>
    </row>
    <row r="5" spans="1:9" ht="30" x14ac:dyDescent="0.25">
      <c r="A5" s="37" t="s">
        <v>791</v>
      </c>
      <c r="B5" s="38" t="s">
        <v>790</v>
      </c>
      <c r="C5" s="39">
        <v>91523</v>
      </c>
      <c r="D5" s="39">
        <v>261652.55</v>
      </c>
      <c r="E5" s="39">
        <v>230837.56</v>
      </c>
      <c r="F5" s="39">
        <v>2830</v>
      </c>
      <c r="G5" s="39">
        <v>122537.9</v>
      </c>
      <c r="H5" s="39">
        <v>1245</v>
      </c>
      <c r="I5" s="40">
        <v>65220.31</v>
      </c>
    </row>
    <row r="6" spans="1:9" ht="45" x14ac:dyDescent="0.25">
      <c r="A6" s="37" t="s">
        <v>789</v>
      </c>
      <c r="B6" s="38" t="s">
        <v>788</v>
      </c>
      <c r="C6" s="39">
        <v>280002</v>
      </c>
      <c r="D6" s="39">
        <v>68513.09</v>
      </c>
      <c r="E6" s="39">
        <v>70812.52</v>
      </c>
      <c r="F6" s="39">
        <v>46</v>
      </c>
      <c r="G6" s="39">
        <v>1454.74</v>
      </c>
      <c r="H6" s="39">
        <v>43</v>
      </c>
      <c r="I6" s="40">
        <v>970.41</v>
      </c>
    </row>
    <row r="7" spans="1:9" ht="45" x14ac:dyDescent="0.25">
      <c r="A7" s="37" t="s">
        <v>787</v>
      </c>
      <c r="B7" s="38" t="s">
        <v>786</v>
      </c>
      <c r="C7" s="39">
        <v>225</v>
      </c>
      <c r="D7" s="39">
        <v>2016.05</v>
      </c>
      <c r="E7" s="39">
        <v>6832.84</v>
      </c>
      <c r="F7" s="39">
        <v>1024</v>
      </c>
      <c r="G7" s="39">
        <v>8684.42</v>
      </c>
      <c r="H7" s="39">
        <v>401</v>
      </c>
      <c r="I7" s="40">
        <v>4070.15</v>
      </c>
    </row>
    <row r="8" spans="1:9" ht="30" x14ac:dyDescent="0.25">
      <c r="A8" s="37" t="s">
        <v>785</v>
      </c>
      <c r="B8" s="38" t="s">
        <v>784</v>
      </c>
      <c r="C8" s="39">
        <v>89</v>
      </c>
      <c r="D8" s="39">
        <v>1332.67</v>
      </c>
      <c r="E8" s="39">
        <v>960.62</v>
      </c>
      <c r="F8" s="39">
        <v>0</v>
      </c>
      <c r="G8" s="39">
        <v>0</v>
      </c>
      <c r="H8" s="39">
        <v>0</v>
      </c>
      <c r="I8" s="40">
        <v>0</v>
      </c>
    </row>
    <row r="9" spans="1:9" ht="45" x14ac:dyDescent="0.25">
      <c r="A9" s="37" t="s">
        <v>783</v>
      </c>
      <c r="B9" s="38" t="s">
        <v>782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40">
        <v>0</v>
      </c>
    </row>
    <row r="10" spans="1:9" ht="30" x14ac:dyDescent="0.25">
      <c r="A10" s="37" t="s">
        <v>781</v>
      </c>
      <c r="B10" s="38" t="s">
        <v>780</v>
      </c>
      <c r="C10" s="39">
        <v>244</v>
      </c>
      <c r="D10" s="39">
        <v>3254.7</v>
      </c>
      <c r="E10" s="39">
        <v>1340.56</v>
      </c>
      <c r="F10" s="39">
        <v>24</v>
      </c>
      <c r="G10" s="39">
        <v>415.77</v>
      </c>
      <c r="H10" s="39">
        <v>10</v>
      </c>
      <c r="I10" s="40">
        <v>173.67</v>
      </c>
    </row>
    <row r="11" spans="1:9" ht="30" x14ac:dyDescent="0.25">
      <c r="A11" s="37" t="s">
        <v>779</v>
      </c>
      <c r="B11" s="38" t="s">
        <v>778</v>
      </c>
      <c r="C11" s="39">
        <v>3733</v>
      </c>
      <c r="D11" s="39">
        <v>9377.7000000000007</v>
      </c>
      <c r="E11" s="39">
        <v>9552.09</v>
      </c>
      <c r="F11" s="39">
        <v>7</v>
      </c>
      <c r="G11" s="39">
        <v>284.02999999999997</v>
      </c>
      <c r="H11" s="39">
        <v>8</v>
      </c>
      <c r="I11" s="40">
        <v>407.46</v>
      </c>
    </row>
    <row r="12" spans="1:9" ht="30" x14ac:dyDescent="0.25">
      <c r="A12" s="37" t="s">
        <v>777</v>
      </c>
      <c r="B12" s="38" t="s">
        <v>776</v>
      </c>
      <c r="C12" s="39">
        <v>227</v>
      </c>
      <c r="D12" s="39">
        <v>112612.87</v>
      </c>
      <c r="E12" s="39">
        <v>20861.75</v>
      </c>
      <c r="F12" s="39">
        <v>173</v>
      </c>
      <c r="G12" s="39">
        <v>51711.68</v>
      </c>
      <c r="H12" s="39">
        <v>5</v>
      </c>
      <c r="I12" s="40">
        <v>2318</v>
      </c>
    </row>
    <row r="13" spans="1:9" ht="30" x14ac:dyDescent="0.25">
      <c r="A13" s="37" t="s">
        <v>775</v>
      </c>
      <c r="B13" s="38" t="s">
        <v>774</v>
      </c>
      <c r="C13" s="39">
        <v>2305</v>
      </c>
      <c r="D13" s="39">
        <v>1909</v>
      </c>
      <c r="E13" s="39">
        <v>1900</v>
      </c>
      <c r="F13" s="39">
        <v>49</v>
      </c>
      <c r="G13" s="39">
        <v>1104.19</v>
      </c>
      <c r="H13" s="39">
        <v>16</v>
      </c>
      <c r="I13" s="40">
        <v>261.95999999999998</v>
      </c>
    </row>
    <row r="14" spans="1:9" x14ac:dyDescent="0.25">
      <c r="A14" s="37" t="s">
        <v>773</v>
      </c>
      <c r="B14" s="38" t="s">
        <v>772</v>
      </c>
      <c r="C14" s="39">
        <v>23090</v>
      </c>
      <c r="D14" s="39">
        <v>816027.99</v>
      </c>
      <c r="E14" s="39">
        <v>618466.30000000005</v>
      </c>
      <c r="F14" s="39">
        <v>38925</v>
      </c>
      <c r="G14" s="39">
        <v>377274.44</v>
      </c>
      <c r="H14" s="39">
        <v>5456</v>
      </c>
      <c r="I14" s="40">
        <v>99860.02</v>
      </c>
    </row>
    <row r="15" spans="1:9" ht="45" x14ac:dyDescent="0.25">
      <c r="A15" s="37" t="s">
        <v>771</v>
      </c>
      <c r="B15" s="38" t="s">
        <v>770</v>
      </c>
      <c r="C15" s="39">
        <v>0</v>
      </c>
      <c r="D15" s="39">
        <v>439.62</v>
      </c>
      <c r="E15" s="39">
        <v>0</v>
      </c>
      <c r="F15" s="39">
        <v>5</v>
      </c>
      <c r="G15" s="39">
        <v>52.68</v>
      </c>
      <c r="H15" s="39">
        <v>1</v>
      </c>
      <c r="I15" s="40">
        <v>20</v>
      </c>
    </row>
    <row r="16" spans="1:9" ht="45" x14ac:dyDescent="0.25">
      <c r="A16" s="37" t="s">
        <v>769</v>
      </c>
      <c r="B16" s="38" t="s">
        <v>768</v>
      </c>
      <c r="C16" s="39">
        <v>19780</v>
      </c>
      <c r="D16" s="39">
        <v>713041.73</v>
      </c>
      <c r="E16" s="39">
        <v>549562.93999999994</v>
      </c>
      <c r="F16" s="39">
        <v>36287</v>
      </c>
      <c r="G16" s="39">
        <v>349921.05</v>
      </c>
      <c r="H16" s="39">
        <v>5345</v>
      </c>
      <c r="I16" s="40">
        <v>98805.63</v>
      </c>
    </row>
    <row r="17" spans="1:9" ht="30" x14ac:dyDescent="0.25">
      <c r="A17" s="37" t="s">
        <v>767</v>
      </c>
      <c r="B17" s="38" t="s">
        <v>766</v>
      </c>
      <c r="C17" s="39">
        <v>3310</v>
      </c>
      <c r="D17" s="39">
        <v>102546.64</v>
      </c>
      <c r="E17" s="39">
        <v>68903.360000000001</v>
      </c>
      <c r="F17" s="39">
        <v>2633</v>
      </c>
      <c r="G17" s="39">
        <v>27300.71</v>
      </c>
      <c r="H17" s="39">
        <v>110</v>
      </c>
      <c r="I17" s="40">
        <v>1034.3900000000001</v>
      </c>
    </row>
    <row r="18" spans="1:9" ht="30" x14ac:dyDescent="0.25">
      <c r="A18" s="37" t="s">
        <v>765</v>
      </c>
      <c r="B18" s="38" t="s">
        <v>764</v>
      </c>
      <c r="C18" s="39">
        <v>29312</v>
      </c>
      <c r="D18" s="39">
        <v>658789.43000000005</v>
      </c>
      <c r="E18" s="39">
        <v>657333.11</v>
      </c>
      <c r="F18" s="39">
        <v>3852</v>
      </c>
      <c r="G18" s="39">
        <v>340499.24</v>
      </c>
      <c r="H18" s="39">
        <v>2996</v>
      </c>
      <c r="I18" s="40">
        <v>297596.43</v>
      </c>
    </row>
    <row r="19" spans="1:9" ht="30" x14ac:dyDescent="0.25">
      <c r="A19" s="37" t="s">
        <v>763</v>
      </c>
      <c r="B19" s="38" t="s">
        <v>762</v>
      </c>
      <c r="C19" s="39">
        <v>23884</v>
      </c>
      <c r="D19" s="39">
        <v>641167.71</v>
      </c>
      <c r="E19" s="39">
        <v>637135.13</v>
      </c>
      <c r="F19" s="39">
        <v>3608</v>
      </c>
      <c r="G19" s="39">
        <v>328937.67</v>
      </c>
      <c r="H19" s="39">
        <v>2891</v>
      </c>
      <c r="I19" s="40">
        <v>292251.78999999998</v>
      </c>
    </row>
    <row r="20" spans="1:9" x14ac:dyDescent="0.25">
      <c r="A20" s="37" t="s">
        <v>761</v>
      </c>
      <c r="B20" s="38" t="s">
        <v>760</v>
      </c>
      <c r="C20" s="39">
        <v>5428</v>
      </c>
      <c r="D20" s="39">
        <v>17621.72</v>
      </c>
      <c r="E20" s="39">
        <v>20197.98</v>
      </c>
      <c r="F20" s="39">
        <v>244</v>
      </c>
      <c r="G20" s="39">
        <v>11561.57</v>
      </c>
      <c r="H20" s="39">
        <v>105</v>
      </c>
      <c r="I20" s="40">
        <v>5344.64</v>
      </c>
    </row>
    <row r="21" spans="1:9" ht="30" x14ac:dyDescent="0.25">
      <c r="A21" s="37" t="s">
        <v>759</v>
      </c>
      <c r="B21" s="38" t="s">
        <v>758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40">
        <v>0</v>
      </c>
    </row>
    <row r="22" spans="1:9" x14ac:dyDescent="0.25">
      <c r="A22" s="37" t="s">
        <v>757</v>
      </c>
      <c r="B22" s="38" t="s">
        <v>756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40">
        <v>0</v>
      </c>
    </row>
    <row r="23" spans="1:9" x14ac:dyDescent="0.25">
      <c r="A23" s="37" t="s">
        <v>755</v>
      </c>
      <c r="B23" s="38" t="s">
        <v>754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40">
        <v>0</v>
      </c>
    </row>
    <row r="24" spans="1:9" ht="30" x14ac:dyDescent="0.25">
      <c r="A24" s="37" t="s">
        <v>753</v>
      </c>
      <c r="B24" s="38" t="s">
        <v>752</v>
      </c>
      <c r="C24" s="39">
        <v>8</v>
      </c>
      <c r="D24" s="39">
        <v>77599.789999999994</v>
      </c>
      <c r="E24" s="39">
        <v>43208.26</v>
      </c>
      <c r="F24" s="39">
        <v>0</v>
      </c>
      <c r="G24" s="39">
        <v>93.88</v>
      </c>
      <c r="H24" s="39">
        <v>1</v>
      </c>
      <c r="I24" s="40">
        <v>480256.07</v>
      </c>
    </row>
    <row r="25" spans="1:9" x14ac:dyDescent="0.25">
      <c r="A25" s="37" t="s">
        <v>751</v>
      </c>
      <c r="B25" s="38" t="s">
        <v>750</v>
      </c>
      <c r="C25" s="39">
        <v>8</v>
      </c>
      <c r="D25" s="39">
        <v>77599.789999999994</v>
      </c>
      <c r="E25" s="39">
        <v>43208.26</v>
      </c>
      <c r="F25" s="39">
        <v>0</v>
      </c>
      <c r="G25" s="39">
        <v>93.88</v>
      </c>
      <c r="H25" s="39">
        <v>1</v>
      </c>
      <c r="I25" s="40">
        <v>480256.07</v>
      </c>
    </row>
    <row r="26" spans="1:9" x14ac:dyDescent="0.25">
      <c r="A26" s="37" t="s">
        <v>749</v>
      </c>
      <c r="B26" s="38" t="s">
        <v>748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  <c r="H26" s="39">
        <v>0</v>
      </c>
      <c r="I26" s="40">
        <v>0</v>
      </c>
    </row>
    <row r="27" spans="1:9" ht="30" x14ac:dyDescent="0.25">
      <c r="A27" s="37" t="s">
        <v>747</v>
      </c>
      <c r="B27" s="38" t="s">
        <v>746</v>
      </c>
      <c r="C27" s="39">
        <v>23</v>
      </c>
      <c r="D27" s="39">
        <v>1044.51</v>
      </c>
      <c r="E27" s="39">
        <v>1072.1500000000001</v>
      </c>
      <c r="F27" s="39">
        <v>0</v>
      </c>
      <c r="G27" s="39">
        <v>78.45</v>
      </c>
      <c r="H27" s="39">
        <v>1</v>
      </c>
      <c r="I27" s="40">
        <v>0.11</v>
      </c>
    </row>
    <row r="28" spans="1:9" x14ac:dyDescent="0.25">
      <c r="A28" s="37" t="s">
        <v>745</v>
      </c>
      <c r="B28" s="38" t="s">
        <v>744</v>
      </c>
      <c r="C28" s="39">
        <v>23</v>
      </c>
      <c r="D28" s="39">
        <v>1044.51</v>
      </c>
      <c r="E28" s="39">
        <v>1072.1500000000001</v>
      </c>
      <c r="F28" s="39">
        <v>0</v>
      </c>
      <c r="G28" s="39">
        <v>78.45</v>
      </c>
      <c r="H28" s="39">
        <v>1</v>
      </c>
      <c r="I28" s="40">
        <v>0.11</v>
      </c>
    </row>
    <row r="29" spans="1:9" x14ac:dyDescent="0.25">
      <c r="A29" s="37" t="s">
        <v>743</v>
      </c>
      <c r="B29" s="38" t="s">
        <v>742</v>
      </c>
      <c r="C29" s="39">
        <v>0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40">
        <v>0</v>
      </c>
    </row>
    <row r="30" spans="1:9" ht="30" x14ac:dyDescent="0.25">
      <c r="A30" s="37" t="s">
        <v>741</v>
      </c>
      <c r="B30" s="38" t="s">
        <v>740</v>
      </c>
      <c r="C30" s="39">
        <v>1469</v>
      </c>
      <c r="D30" s="39">
        <v>59050.29</v>
      </c>
      <c r="E30" s="39">
        <v>17867.63</v>
      </c>
      <c r="F30" s="39">
        <v>12</v>
      </c>
      <c r="G30" s="39">
        <v>628.73</v>
      </c>
      <c r="H30" s="39">
        <v>7</v>
      </c>
      <c r="I30" s="40">
        <v>1679.5</v>
      </c>
    </row>
    <row r="31" spans="1:9" x14ac:dyDescent="0.25">
      <c r="A31" s="37" t="s">
        <v>739</v>
      </c>
      <c r="B31" s="38" t="s">
        <v>738</v>
      </c>
      <c r="C31" s="39">
        <v>1317</v>
      </c>
      <c r="D31" s="39">
        <v>42310.98</v>
      </c>
      <c r="E31" s="39">
        <v>13016.43</v>
      </c>
      <c r="F31" s="39">
        <v>12</v>
      </c>
      <c r="G31" s="39">
        <v>628.73</v>
      </c>
      <c r="H31" s="39">
        <v>7</v>
      </c>
      <c r="I31" s="40">
        <v>1679.5</v>
      </c>
    </row>
    <row r="32" spans="1:9" x14ac:dyDescent="0.25">
      <c r="A32" s="37" t="s">
        <v>737</v>
      </c>
      <c r="B32" s="38" t="s">
        <v>736</v>
      </c>
      <c r="C32" s="39">
        <v>124</v>
      </c>
      <c r="D32" s="39">
        <v>9597.69</v>
      </c>
      <c r="E32" s="39">
        <v>4104.25</v>
      </c>
      <c r="F32" s="39">
        <v>0</v>
      </c>
      <c r="G32" s="39">
        <v>0</v>
      </c>
      <c r="H32" s="39">
        <v>0</v>
      </c>
      <c r="I32" s="40">
        <v>0</v>
      </c>
    </row>
    <row r="33" spans="1:9" x14ac:dyDescent="0.25">
      <c r="A33" s="37" t="s">
        <v>735</v>
      </c>
      <c r="B33" s="38" t="s">
        <v>734</v>
      </c>
      <c r="C33" s="39">
        <v>28</v>
      </c>
      <c r="D33" s="39">
        <v>7141.62</v>
      </c>
      <c r="E33" s="39">
        <v>746.95</v>
      </c>
      <c r="F33" s="39">
        <v>0</v>
      </c>
      <c r="G33" s="39">
        <v>0</v>
      </c>
      <c r="H33" s="39">
        <v>0</v>
      </c>
      <c r="I33" s="40">
        <v>0</v>
      </c>
    </row>
    <row r="34" spans="1:9" ht="30" x14ac:dyDescent="0.25">
      <c r="A34" s="37" t="s">
        <v>733</v>
      </c>
      <c r="B34" s="38" t="s">
        <v>732</v>
      </c>
      <c r="C34" s="39">
        <v>62158</v>
      </c>
      <c r="D34" s="39">
        <v>583485.62</v>
      </c>
      <c r="E34" s="39">
        <v>468010.2</v>
      </c>
      <c r="F34" s="39">
        <v>328</v>
      </c>
      <c r="G34" s="39">
        <v>49854.53</v>
      </c>
      <c r="H34" s="39">
        <v>366</v>
      </c>
      <c r="I34" s="40">
        <v>209525.29</v>
      </c>
    </row>
    <row r="35" spans="1:9" x14ac:dyDescent="0.25">
      <c r="A35" s="37" t="s">
        <v>731</v>
      </c>
      <c r="B35" s="38" t="s">
        <v>730</v>
      </c>
      <c r="C35" s="39">
        <v>48589</v>
      </c>
      <c r="D35" s="39">
        <v>92580.479999999996</v>
      </c>
      <c r="E35" s="39">
        <v>78541.73</v>
      </c>
      <c r="F35" s="39">
        <v>231</v>
      </c>
      <c r="G35" s="39">
        <v>21298.27</v>
      </c>
      <c r="H35" s="39">
        <v>176</v>
      </c>
      <c r="I35" s="40">
        <v>22118.47</v>
      </c>
    </row>
    <row r="36" spans="1:9" x14ac:dyDescent="0.25">
      <c r="A36" s="37" t="s">
        <v>729</v>
      </c>
      <c r="B36" s="38" t="s">
        <v>728</v>
      </c>
      <c r="C36" s="39">
        <v>1904</v>
      </c>
      <c r="D36" s="39">
        <v>19910.38</v>
      </c>
      <c r="E36" s="39">
        <v>14836.87</v>
      </c>
      <c r="F36" s="39">
        <v>1</v>
      </c>
      <c r="G36" s="39">
        <v>103</v>
      </c>
      <c r="H36" s="39">
        <v>0</v>
      </c>
      <c r="I36" s="40">
        <v>0</v>
      </c>
    </row>
    <row r="37" spans="1:9" x14ac:dyDescent="0.25">
      <c r="A37" s="37" t="s">
        <v>727</v>
      </c>
      <c r="B37" s="38" t="s">
        <v>726</v>
      </c>
      <c r="C37" s="39">
        <v>174</v>
      </c>
      <c r="D37" s="39">
        <v>4173.1400000000003</v>
      </c>
      <c r="E37" s="39">
        <v>3077</v>
      </c>
      <c r="F37" s="39">
        <v>0</v>
      </c>
      <c r="G37" s="39">
        <v>0</v>
      </c>
      <c r="H37" s="39">
        <v>0</v>
      </c>
      <c r="I37" s="40">
        <v>0</v>
      </c>
    </row>
    <row r="38" spans="1:9" ht="30" x14ac:dyDescent="0.25">
      <c r="A38" s="37" t="s">
        <v>725</v>
      </c>
      <c r="B38" s="38" t="s">
        <v>724</v>
      </c>
      <c r="C38" s="39">
        <v>13</v>
      </c>
      <c r="D38" s="39">
        <v>105.8</v>
      </c>
      <c r="E38" s="39">
        <v>78</v>
      </c>
      <c r="F38" s="39">
        <v>0</v>
      </c>
      <c r="G38" s="39">
        <v>0</v>
      </c>
      <c r="H38" s="39">
        <v>0</v>
      </c>
      <c r="I38" s="40">
        <v>0</v>
      </c>
    </row>
    <row r="39" spans="1:9" ht="30" x14ac:dyDescent="0.25">
      <c r="A39" s="37" t="s">
        <v>723</v>
      </c>
      <c r="B39" s="38" t="s">
        <v>722</v>
      </c>
      <c r="C39" s="39">
        <v>10686</v>
      </c>
      <c r="D39" s="39">
        <v>22288.73</v>
      </c>
      <c r="E39" s="39">
        <v>23585.01</v>
      </c>
      <c r="F39" s="39">
        <v>24</v>
      </c>
      <c r="G39" s="39">
        <v>4991.62</v>
      </c>
      <c r="H39" s="39">
        <v>45</v>
      </c>
      <c r="I39" s="40">
        <v>6264.59</v>
      </c>
    </row>
    <row r="40" spans="1:9" x14ac:dyDescent="0.25">
      <c r="A40" s="37" t="s">
        <v>721</v>
      </c>
      <c r="B40" s="38" t="s">
        <v>720</v>
      </c>
      <c r="C40" s="39">
        <v>35403</v>
      </c>
      <c r="D40" s="39">
        <v>44808.03</v>
      </c>
      <c r="E40" s="39">
        <v>35836.47</v>
      </c>
      <c r="F40" s="39">
        <v>206</v>
      </c>
      <c r="G40" s="39">
        <v>16203.65</v>
      </c>
      <c r="H40" s="39">
        <v>131</v>
      </c>
      <c r="I40" s="40">
        <v>15853.88</v>
      </c>
    </row>
    <row r="41" spans="1:9" ht="30" x14ac:dyDescent="0.25">
      <c r="A41" s="37" t="s">
        <v>719</v>
      </c>
      <c r="B41" s="38" t="s">
        <v>718</v>
      </c>
      <c r="C41" s="39">
        <v>409</v>
      </c>
      <c r="D41" s="39">
        <v>1294.4000000000001</v>
      </c>
      <c r="E41" s="39">
        <v>1128.3800000000001</v>
      </c>
      <c r="F41" s="39">
        <v>0</v>
      </c>
      <c r="G41" s="39">
        <v>0</v>
      </c>
      <c r="H41" s="39">
        <v>0</v>
      </c>
      <c r="I41" s="40">
        <v>0</v>
      </c>
    </row>
    <row r="42" spans="1:9" x14ac:dyDescent="0.25">
      <c r="A42" s="37" t="s">
        <v>717</v>
      </c>
      <c r="B42" s="38" t="s">
        <v>716</v>
      </c>
      <c r="C42" s="39">
        <v>13569</v>
      </c>
      <c r="D42" s="39">
        <v>490905.14</v>
      </c>
      <c r="E42" s="39">
        <v>389468.47</v>
      </c>
      <c r="F42" s="39">
        <v>97</v>
      </c>
      <c r="G42" s="39">
        <v>28556.26</v>
      </c>
      <c r="H42" s="39">
        <v>190</v>
      </c>
      <c r="I42" s="40">
        <v>187406.82</v>
      </c>
    </row>
    <row r="43" spans="1:9" x14ac:dyDescent="0.25">
      <c r="A43" s="37" t="s">
        <v>715</v>
      </c>
      <c r="B43" s="38" t="s">
        <v>714</v>
      </c>
      <c r="C43" s="39">
        <v>105</v>
      </c>
      <c r="D43" s="39">
        <v>335.82</v>
      </c>
      <c r="E43" s="39">
        <v>224.46</v>
      </c>
      <c r="F43" s="39">
        <v>0</v>
      </c>
      <c r="G43" s="39">
        <v>0</v>
      </c>
      <c r="H43" s="39">
        <v>1</v>
      </c>
      <c r="I43" s="40">
        <v>2</v>
      </c>
    </row>
    <row r="44" spans="1:9" x14ac:dyDescent="0.25">
      <c r="A44" s="37" t="s">
        <v>713</v>
      </c>
      <c r="B44" s="38" t="s">
        <v>712</v>
      </c>
      <c r="C44" s="39">
        <v>26</v>
      </c>
      <c r="D44" s="39">
        <v>1486.61</v>
      </c>
      <c r="E44" s="39">
        <v>1795</v>
      </c>
      <c r="F44" s="39">
        <v>0</v>
      </c>
      <c r="G44" s="39">
        <v>0</v>
      </c>
      <c r="H44" s="39">
        <v>0</v>
      </c>
      <c r="I44" s="40">
        <v>0</v>
      </c>
    </row>
    <row r="45" spans="1:9" ht="30" x14ac:dyDescent="0.25">
      <c r="A45" s="37" t="s">
        <v>711</v>
      </c>
      <c r="B45" s="38" t="s">
        <v>710</v>
      </c>
      <c r="C45" s="39">
        <v>102</v>
      </c>
      <c r="D45" s="39">
        <v>10883.8</v>
      </c>
      <c r="E45" s="39">
        <v>10852.04</v>
      </c>
      <c r="F45" s="39">
        <v>0</v>
      </c>
      <c r="G45" s="39">
        <v>0</v>
      </c>
      <c r="H45" s="39">
        <v>1</v>
      </c>
      <c r="I45" s="40">
        <v>289</v>
      </c>
    </row>
    <row r="46" spans="1:9" ht="30" x14ac:dyDescent="0.25">
      <c r="A46" s="37" t="s">
        <v>709</v>
      </c>
      <c r="B46" s="38" t="s">
        <v>708</v>
      </c>
      <c r="C46" s="39">
        <v>12318</v>
      </c>
      <c r="D46" s="39">
        <v>280606.21000000002</v>
      </c>
      <c r="E46" s="39">
        <v>236855</v>
      </c>
      <c r="F46" s="39">
        <v>92</v>
      </c>
      <c r="G46" s="39">
        <v>21978.11</v>
      </c>
      <c r="H46" s="39">
        <v>163</v>
      </c>
      <c r="I46" s="40">
        <v>146326.74</v>
      </c>
    </row>
    <row r="47" spans="1:9" ht="30" x14ac:dyDescent="0.25">
      <c r="A47" s="37" t="s">
        <v>707</v>
      </c>
      <c r="B47" s="38" t="s">
        <v>706</v>
      </c>
      <c r="C47" s="39">
        <v>299</v>
      </c>
      <c r="D47" s="39">
        <v>49959.09</v>
      </c>
      <c r="E47" s="39">
        <v>29005.86</v>
      </c>
      <c r="F47" s="39">
        <v>3</v>
      </c>
      <c r="G47" s="39">
        <v>346.15</v>
      </c>
      <c r="H47" s="39">
        <v>16</v>
      </c>
      <c r="I47" s="40">
        <v>19948.080000000002</v>
      </c>
    </row>
    <row r="48" spans="1:9" ht="30" x14ac:dyDescent="0.25">
      <c r="A48" s="37" t="s">
        <v>705</v>
      </c>
      <c r="B48" s="38" t="s">
        <v>704</v>
      </c>
      <c r="C48" s="39">
        <v>0</v>
      </c>
      <c r="D48" s="39">
        <v>0</v>
      </c>
      <c r="E48" s="39">
        <v>0</v>
      </c>
      <c r="F48" s="39">
        <v>0</v>
      </c>
      <c r="G48" s="39">
        <v>0</v>
      </c>
      <c r="H48" s="39">
        <v>0</v>
      </c>
      <c r="I48" s="40">
        <v>0</v>
      </c>
    </row>
    <row r="49" spans="1:9" ht="30" x14ac:dyDescent="0.25">
      <c r="A49" s="37" t="s">
        <v>703</v>
      </c>
      <c r="B49" s="38" t="s">
        <v>702</v>
      </c>
      <c r="C49" s="39">
        <v>719</v>
      </c>
      <c r="D49" s="39">
        <v>147633.60999999999</v>
      </c>
      <c r="E49" s="39">
        <v>110736.11</v>
      </c>
      <c r="F49" s="39">
        <v>2</v>
      </c>
      <c r="G49" s="39">
        <v>6232</v>
      </c>
      <c r="H49" s="39">
        <v>9</v>
      </c>
      <c r="I49" s="40">
        <v>20841</v>
      </c>
    </row>
    <row r="50" spans="1:9" x14ac:dyDescent="0.25">
      <c r="A50" s="37" t="s">
        <v>701</v>
      </c>
      <c r="B50" s="38" t="s">
        <v>700</v>
      </c>
      <c r="C50" s="39">
        <v>62500</v>
      </c>
      <c r="D50" s="39">
        <v>910256.11</v>
      </c>
      <c r="E50" s="39">
        <v>728520.85</v>
      </c>
      <c r="F50" s="39">
        <v>2546</v>
      </c>
      <c r="G50" s="39">
        <v>135896.25</v>
      </c>
      <c r="H50" s="39">
        <v>1221</v>
      </c>
      <c r="I50" s="40">
        <v>179124.22</v>
      </c>
    </row>
    <row r="51" spans="1:9" x14ac:dyDescent="0.25">
      <c r="A51" s="37" t="s">
        <v>699</v>
      </c>
      <c r="B51" s="38" t="s">
        <v>698</v>
      </c>
      <c r="C51" s="39">
        <v>49921</v>
      </c>
      <c r="D51" s="39">
        <v>258898.98</v>
      </c>
      <c r="E51" s="39">
        <v>223339.35</v>
      </c>
      <c r="F51" s="39">
        <v>1198</v>
      </c>
      <c r="G51" s="39">
        <v>65467.06</v>
      </c>
      <c r="H51" s="39">
        <v>708</v>
      </c>
      <c r="I51" s="40">
        <v>24775.599999999999</v>
      </c>
    </row>
    <row r="52" spans="1:9" x14ac:dyDescent="0.25">
      <c r="A52" s="37" t="s">
        <v>697</v>
      </c>
      <c r="B52" s="38" t="s">
        <v>696</v>
      </c>
      <c r="C52" s="39">
        <v>1904</v>
      </c>
      <c r="D52" s="39">
        <v>162890.37</v>
      </c>
      <c r="E52" s="39">
        <v>101764.95</v>
      </c>
      <c r="F52" s="39">
        <v>121</v>
      </c>
      <c r="G52" s="39">
        <v>25621.21</v>
      </c>
      <c r="H52" s="39">
        <v>386</v>
      </c>
      <c r="I52" s="40">
        <v>11747.88</v>
      </c>
    </row>
    <row r="53" spans="1:9" x14ac:dyDescent="0.25">
      <c r="A53" s="37" t="s">
        <v>695</v>
      </c>
      <c r="B53" s="38" t="s">
        <v>694</v>
      </c>
      <c r="C53" s="39">
        <v>334</v>
      </c>
      <c r="D53" s="39">
        <v>23467</v>
      </c>
      <c r="E53" s="39">
        <v>25023.55</v>
      </c>
      <c r="F53" s="39">
        <v>359</v>
      </c>
      <c r="G53" s="39">
        <v>25193.67</v>
      </c>
      <c r="H53" s="39">
        <v>19</v>
      </c>
      <c r="I53" s="40">
        <v>2020</v>
      </c>
    </row>
    <row r="54" spans="1:9" ht="30" x14ac:dyDescent="0.25">
      <c r="A54" s="37" t="s">
        <v>693</v>
      </c>
      <c r="B54" s="38" t="s">
        <v>692</v>
      </c>
      <c r="C54" s="39">
        <v>14</v>
      </c>
      <c r="D54" s="39">
        <v>360.03</v>
      </c>
      <c r="E54" s="39">
        <v>418.56</v>
      </c>
      <c r="F54" s="39">
        <v>0</v>
      </c>
      <c r="G54" s="39">
        <v>0</v>
      </c>
      <c r="H54" s="39">
        <v>0</v>
      </c>
      <c r="I54" s="40">
        <v>0</v>
      </c>
    </row>
    <row r="55" spans="1:9" ht="30" x14ac:dyDescent="0.25">
      <c r="A55" s="37" t="s">
        <v>691</v>
      </c>
      <c r="B55" s="38" t="s">
        <v>690</v>
      </c>
      <c r="C55" s="39">
        <v>10321</v>
      </c>
      <c r="D55" s="39">
        <v>7782.89</v>
      </c>
      <c r="E55" s="39">
        <v>7981.46</v>
      </c>
      <c r="F55" s="39">
        <v>62</v>
      </c>
      <c r="G55" s="39">
        <v>734.8</v>
      </c>
      <c r="H55" s="39">
        <v>24</v>
      </c>
      <c r="I55" s="40">
        <v>1724.1</v>
      </c>
    </row>
    <row r="56" spans="1:9" x14ac:dyDescent="0.25">
      <c r="A56" s="37" t="s">
        <v>689</v>
      </c>
      <c r="B56" s="38" t="s">
        <v>688</v>
      </c>
      <c r="C56" s="39">
        <v>35722</v>
      </c>
      <c r="D56" s="39">
        <v>61283.95</v>
      </c>
      <c r="E56" s="39">
        <v>73528.63</v>
      </c>
      <c r="F56" s="39">
        <v>542</v>
      </c>
      <c r="G56" s="39">
        <v>12768.97</v>
      </c>
      <c r="H56" s="39">
        <v>232</v>
      </c>
      <c r="I56" s="40">
        <v>8538.92</v>
      </c>
    </row>
    <row r="57" spans="1:9" ht="30" x14ac:dyDescent="0.25">
      <c r="A57" s="37" t="s">
        <v>687</v>
      </c>
      <c r="B57" s="38" t="s">
        <v>686</v>
      </c>
      <c r="C57" s="39">
        <v>1626</v>
      </c>
      <c r="D57" s="39">
        <v>3114.74</v>
      </c>
      <c r="E57" s="39">
        <v>14622.2</v>
      </c>
      <c r="F57" s="39">
        <v>114</v>
      </c>
      <c r="G57" s="39">
        <v>1148.4100000000001</v>
      </c>
      <c r="H57" s="39">
        <v>47</v>
      </c>
      <c r="I57" s="40">
        <v>744.7</v>
      </c>
    </row>
    <row r="58" spans="1:9" x14ac:dyDescent="0.25">
      <c r="A58" s="37" t="s">
        <v>685</v>
      </c>
      <c r="B58" s="38" t="s">
        <v>684</v>
      </c>
      <c r="C58" s="39">
        <v>12579</v>
      </c>
      <c r="D58" s="39">
        <v>651357.13</v>
      </c>
      <c r="E58" s="39">
        <v>505181.5</v>
      </c>
      <c r="F58" s="39">
        <v>1348</v>
      </c>
      <c r="G58" s="39">
        <v>70429.19</v>
      </c>
      <c r="H58" s="39">
        <v>513</v>
      </c>
      <c r="I58" s="40">
        <v>154348.62</v>
      </c>
    </row>
    <row r="59" spans="1:9" x14ac:dyDescent="0.25">
      <c r="A59" s="37" t="s">
        <v>683</v>
      </c>
      <c r="B59" s="38" t="s">
        <v>682</v>
      </c>
      <c r="C59" s="39">
        <v>105</v>
      </c>
      <c r="D59" s="39">
        <v>24504.76</v>
      </c>
      <c r="E59" s="39">
        <v>16328.7</v>
      </c>
      <c r="F59" s="39">
        <v>1</v>
      </c>
      <c r="G59" s="39">
        <v>25</v>
      </c>
      <c r="H59" s="39">
        <v>30</v>
      </c>
      <c r="I59" s="40">
        <v>5989.92</v>
      </c>
    </row>
    <row r="60" spans="1:9" x14ac:dyDescent="0.25">
      <c r="A60" s="37" t="s">
        <v>681</v>
      </c>
      <c r="B60" s="38" t="s">
        <v>680</v>
      </c>
      <c r="C60" s="39">
        <v>44</v>
      </c>
      <c r="D60" s="39">
        <v>7759.53</v>
      </c>
      <c r="E60" s="39">
        <v>8289.2999999999993</v>
      </c>
      <c r="F60" s="39">
        <v>137</v>
      </c>
      <c r="G60" s="39">
        <v>7702.77</v>
      </c>
      <c r="H60" s="39">
        <v>5</v>
      </c>
      <c r="I60" s="40">
        <v>455</v>
      </c>
    </row>
    <row r="61" spans="1:9" ht="30" x14ac:dyDescent="0.25">
      <c r="A61" s="37" t="s">
        <v>679</v>
      </c>
      <c r="B61" s="38" t="s">
        <v>678</v>
      </c>
      <c r="C61" s="39">
        <v>143</v>
      </c>
      <c r="D61" s="39">
        <v>51427.07</v>
      </c>
      <c r="E61" s="39">
        <v>71851.02</v>
      </c>
      <c r="F61" s="39">
        <v>2</v>
      </c>
      <c r="G61" s="39">
        <v>7117.65</v>
      </c>
      <c r="H61" s="39">
        <v>5</v>
      </c>
      <c r="I61" s="40">
        <v>857</v>
      </c>
    </row>
    <row r="62" spans="1:9" ht="30" x14ac:dyDescent="0.25">
      <c r="A62" s="37" t="s">
        <v>677</v>
      </c>
      <c r="B62" s="38" t="s">
        <v>676</v>
      </c>
      <c r="C62" s="39">
        <v>11341</v>
      </c>
      <c r="D62" s="39">
        <v>333337.33</v>
      </c>
      <c r="E62" s="39">
        <v>266565.40000000002</v>
      </c>
      <c r="F62" s="39">
        <v>1098</v>
      </c>
      <c r="G62" s="39">
        <v>50503.27</v>
      </c>
      <c r="H62" s="39">
        <v>427</v>
      </c>
      <c r="I62" s="40">
        <v>52529.72</v>
      </c>
    </row>
    <row r="63" spans="1:9" ht="30" x14ac:dyDescent="0.25">
      <c r="A63" s="37" t="s">
        <v>675</v>
      </c>
      <c r="B63" s="38" t="s">
        <v>674</v>
      </c>
      <c r="C63" s="39">
        <v>444</v>
      </c>
      <c r="D63" s="39">
        <v>155494.49</v>
      </c>
      <c r="E63" s="39">
        <v>95871.96</v>
      </c>
      <c r="F63" s="39">
        <v>13</v>
      </c>
      <c r="G63" s="39">
        <v>2371.5</v>
      </c>
      <c r="H63" s="39">
        <v>21</v>
      </c>
      <c r="I63" s="40">
        <v>92945.98</v>
      </c>
    </row>
    <row r="64" spans="1:9" ht="30" x14ac:dyDescent="0.25">
      <c r="A64" s="37" t="s">
        <v>673</v>
      </c>
      <c r="B64" s="38" t="s">
        <v>672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40">
        <v>0</v>
      </c>
    </row>
    <row r="65" spans="1:9" ht="30" x14ac:dyDescent="0.25">
      <c r="A65" s="37" t="s">
        <v>671</v>
      </c>
      <c r="B65" s="38" t="s">
        <v>670</v>
      </c>
      <c r="C65" s="39">
        <v>502</v>
      </c>
      <c r="D65" s="39">
        <v>78833.95</v>
      </c>
      <c r="E65" s="39">
        <v>46275.12</v>
      </c>
      <c r="F65" s="39">
        <v>97</v>
      </c>
      <c r="G65" s="39">
        <v>2709</v>
      </c>
      <c r="H65" s="39">
        <v>25</v>
      </c>
      <c r="I65" s="40">
        <v>1571</v>
      </c>
    </row>
    <row r="66" spans="1:9" x14ac:dyDescent="0.25">
      <c r="A66" s="37" t="s">
        <v>669</v>
      </c>
      <c r="B66" s="38" t="s">
        <v>668</v>
      </c>
      <c r="C66" s="39">
        <v>76152</v>
      </c>
      <c r="D66" s="39">
        <v>1493741.73</v>
      </c>
      <c r="E66" s="39">
        <v>1196531.05</v>
      </c>
      <c r="F66" s="39">
        <v>2874</v>
      </c>
      <c r="G66" s="39">
        <v>185750.78</v>
      </c>
      <c r="H66" s="39">
        <v>1587</v>
      </c>
      <c r="I66" s="40">
        <v>388649.51</v>
      </c>
    </row>
    <row r="67" spans="1:9" x14ac:dyDescent="0.25">
      <c r="A67" s="37" t="s">
        <v>667</v>
      </c>
      <c r="B67" s="38" t="s">
        <v>666</v>
      </c>
      <c r="C67" s="39">
        <v>58137</v>
      </c>
      <c r="D67" s="39">
        <v>351479.46</v>
      </c>
      <c r="E67" s="39">
        <v>301881.08</v>
      </c>
      <c r="F67" s="39">
        <v>1429</v>
      </c>
      <c r="G67" s="39">
        <v>86765.33</v>
      </c>
      <c r="H67" s="39">
        <v>884</v>
      </c>
      <c r="I67" s="40">
        <v>46894.07</v>
      </c>
    </row>
    <row r="68" spans="1:9" x14ac:dyDescent="0.25">
      <c r="A68" s="37" t="s">
        <v>665</v>
      </c>
      <c r="B68" s="38" t="s">
        <v>664</v>
      </c>
      <c r="C68" s="39">
        <v>1904</v>
      </c>
      <c r="D68" s="39">
        <v>182800.75</v>
      </c>
      <c r="E68" s="39">
        <v>116601.82</v>
      </c>
      <c r="F68" s="39">
        <v>122</v>
      </c>
      <c r="G68" s="39">
        <v>25724.21</v>
      </c>
      <c r="H68" s="39">
        <v>386</v>
      </c>
      <c r="I68" s="40">
        <v>11747.88</v>
      </c>
    </row>
    <row r="69" spans="1:9" x14ac:dyDescent="0.25">
      <c r="A69" s="37" t="s">
        <v>663</v>
      </c>
      <c r="B69" s="38" t="s">
        <v>662</v>
      </c>
      <c r="C69" s="39">
        <v>334</v>
      </c>
      <c r="D69" s="39">
        <v>27640.14</v>
      </c>
      <c r="E69" s="39">
        <v>28100.55</v>
      </c>
      <c r="F69" s="39">
        <v>359</v>
      </c>
      <c r="G69" s="39">
        <v>25193.67</v>
      </c>
      <c r="H69" s="39">
        <v>19</v>
      </c>
      <c r="I69" s="40">
        <v>2020</v>
      </c>
    </row>
    <row r="70" spans="1:9" ht="30" x14ac:dyDescent="0.25">
      <c r="A70" s="37" t="s">
        <v>661</v>
      </c>
      <c r="B70" s="38" t="s">
        <v>660</v>
      </c>
      <c r="C70" s="39">
        <v>20</v>
      </c>
      <c r="D70" s="39">
        <v>465.83</v>
      </c>
      <c r="E70" s="39">
        <v>496.56</v>
      </c>
      <c r="F70" s="39">
        <v>0</v>
      </c>
      <c r="G70" s="39">
        <v>0</v>
      </c>
      <c r="H70" s="39">
        <v>0</v>
      </c>
      <c r="I70" s="40">
        <v>0</v>
      </c>
    </row>
    <row r="71" spans="1:9" ht="30" x14ac:dyDescent="0.25">
      <c r="A71" s="37" t="s">
        <v>659</v>
      </c>
      <c r="B71" s="38" t="s">
        <v>658</v>
      </c>
      <c r="C71" s="39">
        <v>18070</v>
      </c>
      <c r="D71" s="39">
        <v>30071.62</v>
      </c>
      <c r="E71" s="39">
        <v>31566.47</v>
      </c>
      <c r="F71" s="39">
        <v>86</v>
      </c>
      <c r="G71" s="39">
        <v>5726.42</v>
      </c>
      <c r="H71" s="39">
        <v>69</v>
      </c>
      <c r="I71" s="40">
        <v>7988.69</v>
      </c>
    </row>
    <row r="72" spans="1:9" x14ac:dyDescent="0.25">
      <c r="A72" s="37" t="s">
        <v>657</v>
      </c>
      <c r="B72" s="38" t="s">
        <v>656</v>
      </c>
      <c r="C72" s="39">
        <v>35996</v>
      </c>
      <c r="D72" s="39">
        <v>106091.98</v>
      </c>
      <c r="E72" s="39">
        <v>109365.1</v>
      </c>
      <c r="F72" s="39">
        <v>748</v>
      </c>
      <c r="G72" s="39">
        <v>28972.62</v>
      </c>
      <c r="H72" s="39">
        <v>363</v>
      </c>
      <c r="I72" s="40">
        <v>24392.799999999999</v>
      </c>
    </row>
    <row r="73" spans="1:9" ht="30" x14ac:dyDescent="0.25">
      <c r="A73" s="37" t="s">
        <v>655</v>
      </c>
      <c r="B73" s="38" t="s">
        <v>654</v>
      </c>
      <c r="C73" s="39">
        <v>1813</v>
      </c>
      <c r="D73" s="39">
        <v>4409.1400000000003</v>
      </c>
      <c r="E73" s="39">
        <v>15750.58</v>
      </c>
      <c r="F73" s="39">
        <v>114</v>
      </c>
      <c r="G73" s="39">
        <v>1148.4100000000001</v>
      </c>
      <c r="H73" s="39">
        <v>47</v>
      </c>
      <c r="I73" s="40">
        <v>744.7</v>
      </c>
    </row>
    <row r="74" spans="1:9" x14ac:dyDescent="0.25">
      <c r="A74" s="37" t="s">
        <v>653</v>
      </c>
      <c r="B74" s="38" t="s">
        <v>652</v>
      </c>
      <c r="C74" s="39">
        <v>18015</v>
      </c>
      <c r="D74" s="39">
        <v>1142262.27</v>
      </c>
      <c r="E74" s="39">
        <v>894649.97</v>
      </c>
      <c r="F74" s="39">
        <v>1445</v>
      </c>
      <c r="G74" s="39">
        <v>98985.45</v>
      </c>
      <c r="H74" s="39">
        <v>703</v>
      </c>
      <c r="I74" s="40">
        <v>341755.44</v>
      </c>
    </row>
    <row r="75" spans="1:9" x14ac:dyDescent="0.25">
      <c r="A75" s="37" t="s">
        <v>651</v>
      </c>
      <c r="B75" s="38" t="s">
        <v>650</v>
      </c>
      <c r="C75" s="39">
        <v>105</v>
      </c>
      <c r="D75" s="39">
        <v>24840.58</v>
      </c>
      <c r="E75" s="39">
        <v>16553.16</v>
      </c>
      <c r="F75" s="39">
        <v>1</v>
      </c>
      <c r="G75" s="39">
        <v>25</v>
      </c>
      <c r="H75" s="39">
        <v>31</v>
      </c>
      <c r="I75" s="40">
        <v>5991.92</v>
      </c>
    </row>
    <row r="76" spans="1:9" x14ac:dyDescent="0.25">
      <c r="A76" s="37" t="s">
        <v>649</v>
      </c>
      <c r="B76" s="38" t="s">
        <v>648</v>
      </c>
      <c r="C76" s="39">
        <v>44</v>
      </c>
      <c r="D76" s="39">
        <v>9246.14</v>
      </c>
      <c r="E76" s="39">
        <v>10084.299999999999</v>
      </c>
      <c r="F76" s="39">
        <v>137</v>
      </c>
      <c r="G76" s="39">
        <v>7702.77</v>
      </c>
      <c r="H76" s="39">
        <v>5</v>
      </c>
      <c r="I76" s="40">
        <v>455</v>
      </c>
    </row>
    <row r="77" spans="1:9" ht="30" x14ac:dyDescent="0.25">
      <c r="A77" s="37" t="s">
        <v>647</v>
      </c>
      <c r="B77" s="38" t="s">
        <v>646</v>
      </c>
      <c r="C77" s="39">
        <v>171</v>
      </c>
      <c r="D77" s="39">
        <v>62310.87</v>
      </c>
      <c r="E77" s="39">
        <v>82703.06</v>
      </c>
      <c r="F77" s="39">
        <v>2</v>
      </c>
      <c r="G77" s="39">
        <v>7117.65</v>
      </c>
      <c r="H77" s="39">
        <v>6</v>
      </c>
      <c r="I77" s="40">
        <v>1146</v>
      </c>
    </row>
    <row r="78" spans="1:9" ht="30" x14ac:dyDescent="0.25">
      <c r="A78" s="37" t="s">
        <v>645</v>
      </c>
      <c r="B78" s="38" t="s">
        <v>644</v>
      </c>
      <c r="C78" s="39">
        <v>16074</v>
      </c>
      <c r="D78" s="39">
        <v>613943.54</v>
      </c>
      <c r="E78" s="39">
        <v>503420.4</v>
      </c>
      <c r="F78" s="39">
        <v>1190</v>
      </c>
      <c r="G78" s="39">
        <v>72481.38</v>
      </c>
      <c r="H78" s="39">
        <v>590</v>
      </c>
      <c r="I78" s="40">
        <v>198856.46</v>
      </c>
    </row>
    <row r="79" spans="1:9" ht="30" x14ac:dyDescent="0.25">
      <c r="A79" s="37" t="s">
        <v>643</v>
      </c>
      <c r="B79" s="38" t="s">
        <v>642</v>
      </c>
      <c r="C79" s="39">
        <v>472</v>
      </c>
      <c r="D79" s="39">
        <v>205453.58</v>
      </c>
      <c r="E79" s="39">
        <v>124877.82</v>
      </c>
      <c r="F79" s="39">
        <v>16</v>
      </c>
      <c r="G79" s="39">
        <v>2717.65</v>
      </c>
      <c r="H79" s="39">
        <v>37</v>
      </c>
      <c r="I79" s="40">
        <v>112894.06</v>
      </c>
    </row>
    <row r="80" spans="1:9" ht="30" x14ac:dyDescent="0.25">
      <c r="A80" s="37" t="s">
        <v>641</v>
      </c>
      <c r="B80" s="38" t="s">
        <v>640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0</v>
      </c>
      <c r="I80" s="40">
        <v>0</v>
      </c>
    </row>
    <row r="81" spans="1:9" ht="30" x14ac:dyDescent="0.25">
      <c r="A81" s="37" t="s">
        <v>639</v>
      </c>
      <c r="B81" s="38" t="s">
        <v>638</v>
      </c>
      <c r="C81" s="39">
        <v>1149</v>
      </c>
      <c r="D81" s="39">
        <v>226467.56</v>
      </c>
      <c r="E81" s="39">
        <v>157011.23000000001</v>
      </c>
      <c r="F81" s="39">
        <v>99</v>
      </c>
      <c r="G81" s="39">
        <v>8941</v>
      </c>
      <c r="H81" s="39">
        <v>34</v>
      </c>
      <c r="I81" s="40">
        <v>22412</v>
      </c>
    </row>
    <row r="82" spans="1:9" ht="30" x14ac:dyDescent="0.25">
      <c r="A82" s="37" t="s">
        <v>637</v>
      </c>
      <c r="B82" s="38" t="s">
        <v>636</v>
      </c>
      <c r="C82" s="39">
        <v>489543</v>
      </c>
      <c r="D82" s="39">
        <v>2733335.87</v>
      </c>
      <c r="E82" s="39">
        <v>2708084.49</v>
      </c>
      <c r="F82" s="39">
        <v>15616</v>
      </c>
      <c r="G82" s="39">
        <v>1202977.8700000001</v>
      </c>
      <c r="H82" s="39">
        <v>12489</v>
      </c>
      <c r="I82" s="40">
        <v>2154741.42</v>
      </c>
    </row>
    <row r="83" spans="1:9" ht="45" x14ac:dyDescent="0.25">
      <c r="A83" s="37" t="s">
        <v>635</v>
      </c>
      <c r="B83" s="38" t="s">
        <v>634</v>
      </c>
      <c r="C83" s="39">
        <v>347838</v>
      </c>
      <c r="D83" s="39">
        <v>1991928.44</v>
      </c>
      <c r="E83" s="39">
        <v>2056767.36</v>
      </c>
      <c r="F83" s="39">
        <v>14825</v>
      </c>
      <c r="G83" s="39">
        <v>969458.1</v>
      </c>
      <c r="H83" s="39">
        <v>11005</v>
      </c>
      <c r="I83" s="40">
        <v>1578147.17</v>
      </c>
    </row>
    <row r="84" spans="1:9" x14ac:dyDescent="0.25">
      <c r="A84" s="37" t="s">
        <v>633</v>
      </c>
      <c r="B84" s="38" t="s">
        <v>632</v>
      </c>
      <c r="C84" s="39">
        <v>274661</v>
      </c>
      <c r="D84" s="39">
        <v>1552337.16</v>
      </c>
      <c r="E84" s="39">
        <v>1614510.1</v>
      </c>
      <c r="F84" s="39">
        <v>12918</v>
      </c>
      <c r="G84" s="39">
        <v>825640.07</v>
      </c>
      <c r="H84" s="39">
        <v>9579</v>
      </c>
      <c r="I84" s="40">
        <v>1396885.03</v>
      </c>
    </row>
    <row r="85" spans="1:9" x14ac:dyDescent="0.25">
      <c r="A85" s="37" t="s">
        <v>631</v>
      </c>
      <c r="B85" s="38" t="s">
        <v>630</v>
      </c>
      <c r="C85" s="39">
        <v>30049</v>
      </c>
      <c r="D85" s="39">
        <v>341911.34</v>
      </c>
      <c r="E85" s="39">
        <v>346928.56</v>
      </c>
      <c r="F85" s="39">
        <v>1504</v>
      </c>
      <c r="G85" s="39">
        <v>107720.73</v>
      </c>
      <c r="H85" s="39">
        <v>1023</v>
      </c>
      <c r="I85" s="40">
        <v>109304.34</v>
      </c>
    </row>
    <row r="86" spans="1:9" x14ac:dyDescent="0.25">
      <c r="A86" s="37" t="s">
        <v>629</v>
      </c>
      <c r="B86" s="38" t="s">
        <v>628</v>
      </c>
      <c r="C86" s="39">
        <v>1830</v>
      </c>
      <c r="D86" s="39">
        <v>37235.56</v>
      </c>
      <c r="E86" s="39">
        <v>38752.480000000003</v>
      </c>
      <c r="F86" s="39">
        <v>124</v>
      </c>
      <c r="G86" s="39">
        <v>12142.69</v>
      </c>
      <c r="H86" s="39">
        <v>147</v>
      </c>
      <c r="I86" s="40">
        <v>32941.1</v>
      </c>
    </row>
    <row r="87" spans="1:9" x14ac:dyDescent="0.25">
      <c r="A87" s="37" t="s">
        <v>627</v>
      </c>
      <c r="B87" s="38" t="s">
        <v>626</v>
      </c>
      <c r="C87" s="39">
        <v>6361</v>
      </c>
      <c r="D87" s="39">
        <v>5511.98</v>
      </c>
      <c r="E87" s="39">
        <v>5300.54</v>
      </c>
      <c r="F87" s="39">
        <v>47</v>
      </c>
      <c r="G87" s="39">
        <v>2366.5300000000002</v>
      </c>
      <c r="H87" s="39">
        <v>22</v>
      </c>
      <c r="I87" s="40">
        <v>1916.04</v>
      </c>
    </row>
    <row r="88" spans="1:9" x14ac:dyDescent="0.25">
      <c r="A88" s="37" t="s">
        <v>625</v>
      </c>
      <c r="B88" s="38" t="s">
        <v>624</v>
      </c>
      <c r="C88" s="39">
        <v>571</v>
      </c>
      <c r="D88" s="39">
        <v>1869.86</v>
      </c>
      <c r="E88" s="39">
        <v>1899.21</v>
      </c>
      <c r="F88" s="39">
        <v>18</v>
      </c>
      <c r="G88" s="39">
        <v>3526.54</v>
      </c>
      <c r="H88" s="39">
        <v>15</v>
      </c>
      <c r="I88" s="40">
        <v>1526.68</v>
      </c>
    </row>
    <row r="89" spans="1:9" x14ac:dyDescent="0.25">
      <c r="A89" s="37" t="s">
        <v>623</v>
      </c>
      <c r="B89" s="38" t="s">
        <v>622</v>
      </c>
      <c r="C89" s="39">
        <v>24360</v>
      </c>
      <c r="D89" s="39">
        <v>45840.62</v>
      </c>
      <c r="E89" s="39">
        <v>42212.3</v>
      </c>
      <c r="F89" s="39">
        <v>128</v>
      </c>
      <c r="G89" s="39">
        <v>11994.3</v>
      </c>
      <c r="H89" s="39">
        <v>161</v>
      </c>
      <c r="I89" s="40">
        <v>27162.38</v>
      </c>
    </row>
    <row r="90" spans="1:9" x14ac:dyDescent="0.25">
      <c r="A90" s="37" t="s">
        <v>621</v>
      </c>
      <c r="B90" s="38" t="s">
        <v>620</v>
      </c>
      <c r="C90" s="39">
        <v>8286</v>
      </c>
      <c r="D90" s="39">
        <v>2651.15</v>
      </c>
      <c r="E90" s="39">
        <v>2626.66</v>
      </c>
      <c r="F90" s="39">
        <v>6</v>
      </c>
      <c r="G90" s="39">
        <v>150.15</v>
      </c>
      <c r="H90" s="39">
        <v>8</v>
      </c>
      <c r="I90" s="40">
        <v>1927</v>
      </c>
    </row>
    <row r="91" spans="1:9" x14ac:dyDescent="0.25">
      <c r="A91" s="37" t="s">
        <v>619</v>
      </c>
      <c r="B91" s="38" t="s">
        <v>618</v>
      </c>
      <c r="C91" s="39">
        <v>1094</v>
      </c>
      <c r="D91" s="39">
        <v>4060.09</v>
      </c>
      <c r="E91" s="39">
        <v>4174.71</v>
      </c>
      <c r="F91" s="39">
        <v>80</v>
      </c>
      <c r="G91" s="39">
        <v>5917.09</v>
      </c>
      <c r="H91" s="39">
        <v>48</v>
      </c>
      <c r="I91" s="40">
        <v>5681</v>
      </c>
    </row>
    <row r="92" spans="1:9" ht="30" x14ac:dyDescent="0.25">
      <c r="A92" s="37" t="s">
        <v>617</v>
      </c>
      <c r="B92" s="38" t="s">
        <v>616</v>
      </c>
      <c r="C92" s="39">
        <v>0</v>
      </c>
      <c r="D92" s="39">
        <v>0</v>
      </c>
      <c r="E92" s="39">
        <v>0</v>
      </c>
      <c r="F92" s="39">
        <v>0</v>
      </c>
      <c r="G92" s="39">
        <v>0</v>
      </c>
      <c r="H92" s="39">
        <v>0</v>
      </c>
      <c r="I92" s="40">
        <v>0</v>
      </c>
    </row>
    <row r="93" spans="1:9" ht="30" x14ac:dyDescent="0.25">
      <c r="A93" s="37" t="s">
        <v>615</v>
      </c>
      <c r="B93" s="38" t="s">
        <v>614</v>
      </c>
      <c r="C93" s="39">
        <v>0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40">
        <v>0</v>
      </c>
    </row>
    <row r="94" spans="1:9" x14ac:dyDescent="0.25">
      <c r="A94" s="37" t="s">
        <v>613</v>
      </c>
      <c r="B94" s="38" t="s">
        <v>612</v>
      </c>
      <c r="C94" s="39">
        <v>575</v>
      </c>
      <c r="D94" s="39">
        <v>152.46</v>
      </c>
      <c r="E94" s="39">
        <v>227.14</v>
      </c>
      <c r="F94" s="39">
        <v>0</v>
      </c>
      <c r="G94" s="39">
        <v>0</v>
      </c>
      <c r="H94" s="39">
        <v>0</v>
      </c>
      <c r="I94" s="40">
        <v>0</v>
      </c>
    </row>
    <row r="95" spans="1:9" ht="45" x14ac:dyDescent="0.25">
      <c r="A95" s="37" t="s">
        <v>611</v>
      </c>
      <c r="B95" s="38" t="s">
        <v>610</v>
      </c>
      <c r="C95" s="39">
        <v>0</v>
      </c>
      <c r="D95" s="39">
        <v>0</v>
      </c>
      <c r="E95" s="39">
        <v>0</v>
      </c>
      <c r="F95" s="39">
        <v>0</v>
      </c>
      <c r="G95" s="39">
        <v>0</v>
      </c>
      <c r="H95" s="39">
        <v>0</v>
      </c>
      <c r="I95" s="40">
        <v>0</v>
      </c>
    </row>
    <row r="96" spans="1:9" ht="30" x14ac:dyDescent="0.25">
      <c r="A96" s="37" t="s">
        <v>609</v>
      </c>
      <c r="B96" s="38" t="s">
        <v>608</v>
      </c>
      <c r="C96" s="39">
        <v>51</v>
      </c>
      <c r="D96" s="39">
        <v>358.22</v>
      </c>
      <c r="E96" s="39">
        <v>135.66</v>
      </c>
      <c r="F96" s="39">
        <v>0</v>
      </c>
      <c r="G96" s="39">
        <v>0</v>
      </c>
      <c r="H96" s="39">
        <v>2</v>
      </c>
      <c r="I96" s="40">
        <v>803.6</v>
      </c>
    </row>
    <row r="97" spans="1:9" x14ac:dyDescent="0.25">
      <c r="A97" s="37" t="s">
        <v>607</v>
      </c>
      <c r="B97" s="38" t="s">
        <v>606</v>
      </c>
      <c r="C97" s="39">
        <v>121151</v>
      </c>
      <c r="D97" s="39">
        <v>617174.54</v>
      </c>
      <c r="E97" s="39">
        <v>588239.55000000005</v>
      </c>
      <c r="F97" s="39">
        <v>724</v>
      </c>
      <c r="G97" s="39">
        <v>218238.59</v>
      </c>
      <c r="H97" s="39">
        <v>1342</v>
      </c>
      <c r="I97" s="40">
        <v>515554.72</v>
      </c>
    </row>
    <row r="98" spans="1:9" x14ac:dyDescent="0.25">
      <c r="A98" s="37" t="s">
        <v>605</v>
      </c>
      <c r="B98" s="38" t="s">
        <v>604</v>
      </c>
      <c r="C98" s="39">
        <v>109682</v>
      </c>
      <c r="D98" s="39">
        <v>509993.5</v>
      </c>
      <c r="E98" s="39">
        <v>484283.92</v>
      </c>
      <c r="F98" s="39">
        <v>346</v>
      </c>
      <c r="G98" s="39">
        <v>101297.26</v>
      </c>
      <c r="H98" s="39">
        <v>662</v>
      </c>
      <c r="I98" s="40">
        <v>239871.98</v>
      </c>
    </row>
    <row r="99" spans="1:9" x14ac:dyDescent="0.25">
      <c r="A99" s="37" t="s">
        <v>603</v>
      </c>
      <c r="B99" s="38" t="s">
        <v>602</v>
      </c>
      <c r="C99" s="39">
        <v>4506</v>
      </c>
      <c r="D99" s="39">
        <v>72254.06</v>
      </c>
      <c r="E99" s="39">
        <v>71416.179999999993</v>
      </c>
      <c r="F99" s="39">
        <v>338</v>
      </c>
      <c r="G99" s="39">
        <v>107972.14</v>
      </c>
      <c r="H99" s="39">
        <v>609</v>
      </c>
      <c r="I99" s="40">
        <v>233057.36</v>
      </c>
    </row>
    <row r="100" spans="1:9" x14ac:dyDescent="0.25">
      <c r="A100" s="37" t="s">
        <v>601</v>
      </c>
      <c r="B100" s="38" t="s">
        <v>600</v>
      </c>
      <c r="C100" s="39">
        <v>650</v>
      </c>
      <c r="D100" s="39">
        <v>9217.99</v>
      </c>
      <c r="E100" s="39">
        <v>7660.11</v>
      </c>
      <c r="F100" s="39">
        <v>18</v>
      </c>
      <c r="G100" s="39">
        <v>5361.46</v>
      </c>
      <c r="H100" s="39">
        <v>37</v>
      </c>
      <c r="I100" s="40">
        <v>24409.53</v>
      </c>
    </row>
    <row r="101" spans="1:9" x14ac:dyDescent="0.25">
      <c r="A101" s="37" t="s">
        <v>599</v>
      </c>
      <c r="B101" s="38" t="s">
        <v>598</v>
      </c>
      <c r="C101" s="39">
        <v>21</v>
      </c>
      <c r="D101" s="39">
        <v>163.96</v>
      </c>
      <c r="E101" s="39">
        <v>136.30000000000001</v>
      </c>
      <c r="F101" s="39">
        <v>0</v>
      </c>
      <c r="G101" s="39">
        <v>0</v>
      </c>
      <c r="H101" s="39">
        <v>0</v>
      </c>
      <c r="I101" s="40">
        <v>0</v>
      </c>
    </row>
    <row r="102" spans="1:9" x14ac:dyDescent="0.25">
      <c r="A102" s="37" t="s">
        <v>597</v>
      </c>
      <c r="B102" s="38" t="s">
        <v>596</v>
      </c>
      <c r="C102" s="39">
        <v>63</v>
      </c>
      <c r="D102" s="39">
        <v>339.72</v>
      </c>
      <c r="E102" s="39">
        <v>325.19</v>
      </c>
      <c r="F102" s="39">
        <v>1</v>
      </c>
      <c r="G102" s="39">
        <v>41.12</v>
      </c>
      <c r="H102" s="39">
        <v>1</v>
      </c>
      <c r="I102" s="40">
        <v>100</v>
      </c>
    </row>
    <row r="103" spans="1:9" x14ac:dyDescent="0.25">
      <c r="A103" s="37" t="s">
        <v>595</v>
      </c>
      <c r="B103" s="38" t="s">
        <v>594</v>
      </c>
      <c r="C103" s="39">
        <v>2053</v>
      </c>
      <c r="D103" s="39">
        <v>3645.95</v>
      </c>
      <c r="E103" s="39">
        <v>3154.49</v>
      </c>
      <c r="F103" s="39">
        <v>5</v>
      </c>
      <c r="G103" s="39">
        <v>846</v>
      </c>
      <c r="H103" s="39">
        <v>1</v>
      </c>
      <c r="I103" s="40">
        <v>60</v>
      </c>
    </row>
    <row r="104" spans="1:9" x14ac:dyDescent="0.25">
      <c r="A104" s="37" t="s">
        <v>593</v>
      </c>
      <c r="B104" s="38" t="s">
        <v>592</v>
      </c>
      <c r="C104" s="39">
        <v>4165</v>
      </c>
      <c r="D104" s="39">
        <v>21484.82</v>
      </c>
      <c r="E104" s="39">
        <v>21194.1</v>
      </c>
      <c r="F104" s="39">
        <v>16</v>
      </c>
      <c r="G104" s="39">
        <v>2720.61</v>
      </c>
      <c r="H104" s="39">
        <v>32</v>
      </c>
      <c r="I104" s="40">
        <v>18055.849999999999</v>
      </c>
    </row>
    <row r="105" spans="1:9" x14ac:dyDescent="0.25">
      <c r="A105" s="37" t="s">
        <v>591</v>
      </c>
      <c r="B105" s="38" t="s">
        <v>590</v>
      </c>
      <c r="C105" s="39">
        <v>11</v>
      </c>
      <c r="D105" s="39">
        <v>74.540000000000006</v>
      </c>
      <c r="E105" s="39">
        <v>69.260000000000005</v>
      </c>
      <c r="F105" s="39">
        <v>0</v>
      </c>
      <c r="G105" s="39">
        <v>0</v>
      </c>
      <c r="H105" s="39">
        <v>0</v>
      </c>
      <c r="I105" s="40">
        <v>0</v>
      </c>
    </row>
    <row r="106" spans="1:9" x14ac:dyDescent="0.25">
      <c r="A106" s="37" t="s">
        <v>589</v>
      </c>
      <c r="B106" s="38" t="s">
        <v>588</v>
      </c>
      <c r="C106" s="39">
        <v>18191</v>
      </c>
      <c r="D106" s="39">
        <v>64006.49</v>
      </c>
      <c r="E106" s="39">
        <v>7138.76</v>
      </c>
      <c r="F106" s="39">
        <v>9</v>
      </c>
      <c r="G106" s="39">
        <v>754.75</v>
      </c>
      <c r="H106" s="39">
        <v>13</v>
      </c>
      <c r="I106" s="40">
        <v>1559.63</v>
      </c>
    </row>
    <row r="107" spans="1:9" x14ac:dyDescent="0.25">
      <c r="A107" s="37" t="s">
        <v>587</v>
      </c>
      <c r="B107" s="38" t="s">
        <v>586</v>
      </c>
      <c r="C107" s="39">
        <v>17400</v>
      </c>
      <c r="D107" s="39">
        <v>59286.29</v>
      </c>
      <c r="E107" s="39">
        <v>6694.37</v>
      </c>
      <c r="F107" s="39">
        <v>9</v>
      </c>
      <c r="G107" s="39">
        <v>754.75</v>
      </c>
      <c r="H107" s="39">
        <v>13</v>
      </c>
      <c r="I107" s="40">
        <v>1559.63</v>
      </c>
    </row>
    <row r="108" spans="1:9" x14ac:dyDescent="0.25">
      <c r="A108" s="37" t="s">
        <v>585</v>
      </c>
      <c r="B108" s="38" t="s">
        <v>584</v>
      </c>
      <c r="C108" s="39">
        <v>365</v>
      </c>
      <c r="D108" s="39">
        <v>3554.79</v>
      </c>
      <c r="E108" s="39">
        <v>187.01</v>
      </c>
      <c r="F108" s="39">
        <v>0</v>
      </c>
      <c r="G108" s="39">
        <v>0</v>
      </c>
      <c r="H108" s="39">
        <v>0</v>
      </c>
      <c r="I108" s="40">
        <v>0</v>
      </c>
    </row>
    <row r="109" spans="1:9" x14ac:dyDescent="0.25">
      <c r="A109" s="37" t="s">
        <v>583</v>
      </c>
      <c r="B109" s="38" t="s">
        <v>582</v>
      </c>
      <c r="C109" s="39">
        <v>28</v>
      </c>
      <c r="D109" s="39">
        <v>266.8</v>
      </c>
      <c r="E109" s="39">
        <v>7</v>
      </c>
      <c r="F109" s="39">
        <v>0</v>
      </c>
      <c r="G109" s="39">
        <v>0</v>
      </c>
      <c r="H109" s="39">
        <v>0</v>
      </c>
      <c r="I109" s="40">
        <v>0</v>
      </c>
    </row>
    <row r="110" spans="1:9" x14ac:dyDescent="0.25">
      <c r="A110" s="37" t="s">
        <v>581</v>
      </c>
      <c r="B110" s="38" t="s">
        <v>580</v>
      </c>
      <c r="C110" s="39">
        <v>6</v>
      </c>
      <c r="D110" s="39">
        <v>30.47</v>
      </c>
      <c r="E110" s="39">
        <v>11</v>
      </c>
      <c r="F110" s="39">
        <v>0</v>
      </c>
      <c r="G110" s="39">
        <v>0</v>
      </c>
      <c r="H110" s="39">
        <v>0</v>
      </c>
      <c r="I110" s="40">
        <v>0</v>
      </c>
    </row>
    <row r="111" spans="1:9" x14ac:dyDescent="0.25">
      <c r="A111" s="37" t="s">
        <v>579</v>
      </c>
      <c r="B111" s="38" t="s">
        <v>578</v>
      </c>
      <c r="C111" s="39">
        <v>9</v>
      </c>
      <c r="D111" s="39">
        <v>23.79</v>
      </c>
      <c r="E111" s="39">
        <v>0</v>
      </c>
      <c r="F111" s="39">
        <v>0</v>
      </c>
      <c r="G111" s="39">
        <v>0</v>
      </c>
      <c r="H111" s="39">
        <v>0</v>
      </c>
      <c r="I111" s="40">
        <v>0</v>
      </c>
    </row>
    <row r="112" spans="1:9" x14ac:dyDescent="0.25">
      <c r="A112" s="37" t="s">
        <v>577</v>
      </c>
      <c r="B112" s="38" t="s">
        <v>576</v>
      </c>
      <c r="C112" s="39">
        <v>108</v>
      </c>
      <c r="D112" s="39">
        <v>425.67</v>
      </c>
      <c r="E112" s="39">
        <v>119.6</v>
      </c>
      <c r="F112" s="39">
        <v>0</v>
      </c>
      <c r="G112" s="39">
        <v>0</v>
      </c>
      <c r="H112" s="39">
        <v>0</v>
      </c>
      <c r="I112" s="40">
        <v>0</v>
      </c>
    </row>
    <row r="113" spans="1:9" x14ac:dyDescent="0.25">
      <c r="A113" s="37" t="s">
        <v>575</v>
      </c>
      <c r="B113" s="38" t="s">
        <v>574</v>
      </c>
      <c r="C113" s="39">
        <v>262</v>
      </c>
      <c r="D113" s="39">
        <v>235.68</v>
      </c>
      <c r="E113" s="39">
        <v>119.78</v>
      </c>
      <c r="F113" s="39">
        <v>0</v>
      </c>
      <c r="G113" s="39">
        <v>0</v>
      </c>
      <c r="H113" s="39">
        <v>0</v>
      </c>
      <c r="I113" s="40">
        <v>0</v>
      </c>
    </row>
    <row r="114" spans="1:9" x14ac:dyDescent="0.25">
      <c r="A114" s="37" t="s">
        <v>573</v>
      </c>
      <c r="B114" s="38" t="s">
        <v>572</v>
      </c>
      <c r="C114" s="39">
        <v>13</v>
      </c>
      <c r="D114" s="39">
        <v>183</v>
      </c>
      <c r="E114" s="39">
        <v>0</v>
      </c>
      <c r="F114" s="39">
        <v>0</v>
      </c>
      <c r="G114" s="39">
        <v>0</v>
      </c>
      <c r="H114" s="39">
        <v>0</v>
      </c>
      <c r="I114" s="40">
        <v>0</v>
      </c>
    </row>
    <row r="115" spans="1:9" ht="45" x14ac:dyDescent="0.25">
      <c r="A115" s="37" t="s">
        <v>571</v>
      </c>
      <c r="B115" s="38" t="s">
        <v>570</v>
      </c>
      <c r="C115" s="39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40">
        <v>0</v>
      </c>
    </row>
    <row r="116" spans="1:9" ht="30" x14ac:dyDescent="0.25">
      <c r="A116" s="37" t="s">
        <v>569</v>
      </c>
      <c r="B116" s="38" t="s">
        <v>568</v>
      </c>
      <c r="C116" s="39">
        <v>2363</v>
      </c>
      <c r="D116" s="39">
        <v>60226.400000000001</v>
      </c>
      <c r="E116" s="39">
        <v>55938.82</v>
      </c>
      <c r="F116" s="39">
        <v>58</v>
      </c>
      <c r="G116" s="39">
        <v>14526.43</v>
      </c>
      <c r="H116" s="39">
        <v>129</v>
      </c>
      <c r="I116" s="40">
        <v>59479.9</v>
      </c>
    </row>
    <row r="117" spans="1:9" ht="30" x14ac:dyDescent="0.25">
      <c r="A117" s="37" t="s">
        <v>567</v>
      </c>
      <c r="B117" s="38" t="s">
        <v>566</v>
      </c>
      <c r="C117" s="39">
        <v>0</v>
      </c>
      <c r="D117" s="39">
        <v>0</v>
      </c>
      <c r="E117" s="39">
        <v>0</v>
      </c>
      <c r="F117" s="39">
        <v>0</v>
      </c>
      <c r="G117" s="39">
        <v>0</v>
      </c>
      <c r="H117" s="39">
        <v>0</v>
      </c>
      <c r="I117" s="40">
        <v>0</v>
      </c>
    </row>
    <row r="118" spans="1:9" ht="30" x14ac:dyDescent="0.25">
      <c r="A118" s="37" t="s">
        <v>565</v>
      </c>
      <c r="B118" s="38" t="s">
        <v>564</v>
      </c>
      <c r="C118" s="39">
        <v>49</v>
      </c>
      <c r="D118" s="39">
        <v>10587.15</v>
      </c>
      <c r="E118" s="39">
        <v>12016.4</v>
      </c>
      <c r="F118" s="39">
        <v>0</v>
      </c>
      <c r="G118" s="39">
        <v>0</v>
      </c>
      <c r="H118" s="39">
        <v>0</v>
      </c>
      <c r="I118" s="40">
        <v>0</v>
      </c>
    </row>
    <row r="119" spans="1:9" ht="45" x14ac:dyDescent="0.25">
      <c r="A119" s="37" t="s">
        <v>563</v>
      </c>
      <c r="B119" s="38" t="s">
        <v>562</v>
      </c>
      <c r="C119" s="39">
        <v>49</v>
      </c>
      <c r="D119" s="39">
        <v>10587.15</v>
      </c>
      <c r="E119" s="39">
        <v>12016.4</v>
      </c>
      <c r="F119" s="39">
        <v>0</v>
      </c>
      <c r="G119" s="39">
        <v>0</v>
      </c>
      <c r="H119" s="39">
        <v>0</v>
      </c>
      <c r="I119" s="40">
        <v>0</v>
      </c>
    </row>
    <row r="120" spans="1:9" ht="45" x14ac:dyDescent="0.25">
      <c r="A120" s="37" t="s">
        <v>561</v>
      </c>
      <c r="B120" s="38" t="s">
        <v>560</v>
      </c>
      <c r="C120" s="39">
        <v>0</v>
      </c>
      <c r="D120" s="39">
        <v>0</v>
      </c>
      <c r="E120" s="39">
        <v>0</v>
      </c>
      <c r="F120" s="39">
        <v>0</v>
      </c>
      <c r="G120" s="39">
        <v>0</v>
      </c>
      <c r="H120" s="39">
        <v>0</v>
      </c>
      <c r="I120" s="40">
        <v>0</v>
      </c>
    </row>
    <row r="121" spans="1:9" ht="30" x14ac:dyDescent="0.25">
      <c r="A121" s="37" t="s">
        <v>559</v>
      </c>
      <c r="B121" s="38" t="s">
        <v>558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40">
        <v>0</v>
      </c>
    </row>
    <row r="122" spans="1:9" ht="30" x14ac:dyDescent="0.25">
      <c r="A122" s="37" t="s">
        <v>557</v>
      </c>
      <c r="B122" s="38" t="s">
        <v>556</v>
      </c>
      <c r="C122" s="39">
        <v>396</v>
      </c>
      <c r="D122" s="39">
        <v>1596.04</v>
      </c>
      <c r="E122" s="39">
        <v>1711.09</v>
      </c>
      <c r="F122" s="39">
        <v>0</v>
      </c>
      <c r="G122" s="39">
        <v>0</v>
      </c>
      <c r="H122" s="39">
        <v>6</v>
      </c>
      <c r="I122" s="40">
        <v>6255</v>
      </c>
    </row>
    <row r="123" spans="1:9" ht="45" x14ac:dyDescent="0.25">
      <c r="A123" s="37" t="s">
        <v>555</v>
      </c>
      <c r="B123" s="38" t="s">
        <v>554</v>
      </c>
      <c r="C123" s="39">
        <v>396</v>
      </c>
      <c r="D123" s="39">
        <v>1596.04</v>
      </c>
      <c r="E123" s="39">
        <v>1711.09</v>
      </c>
      <c r="F123" s="39">
        <v>0</v>
      </c>
      <c r="G123" s="39">
        <v>0</v>
      </c>
      <c r="H123" s="39">
        <v>6</v>
      </c>
      <c r="I123" s="40">
        <v>6255</v>
      </c>
    </row>
    <row r="124" spans="1:9" ht="45" x14ac:dyDescent="0.25">
      <c r="A124" s="37" t="s">
        <v>553</v>
      </c>
      <c r="B124" s="38" t="s">
        <v>552</v>
      </c>
      <c r="C124" s="39">
        <v>0</v>
      </c>
      <c r="D124" s="39">
        <v>0</v>
      </c>
      <c r="E124" s="39">
        <v>0</v>
      </c>
      <c r="F124" s="39">
        <v>0</v>
      </c>
      <c r="G124" s="39">
        <v>0</v>
      </c>
      <c r="H124" s="39">
        <v>0</v>
      </c>
      <c r="I124" s="40">
        <v>0</v>
      </c>
    </row>
    <row r="125" spans="1:9" ht="30" x14ac:dyDescent="0.25">
      <c r="A125" s="37" t="s">
        <v>551</v>
      </c>
      <c r="B125" s="38" t="s">
        <v>550</v>
      </c>
      <c r="C125" s="39">
        <v>0</v>
      </c>
      <c r="D125" s="39">
        <v>0</v>
      </c>
      <c r="E125" s="39">
        <v>0</v>
      </c>
      <c r="F125" s="39">
        <v>0</v>
      </c>
      <c r="G125" s="39">
        <v>0</v>
      </c>
      <c r="H125" s="39">
        <v>0</v>
      </c>
      <c r="I125" s="40">
        <v>0</v>
      </c>
    </row>
    <row r="126" spans="1:9" x14ac:dyDescent="0.25">
      <c r="A126" s="37" t="s">
        <v>549</v>
      </c>
      <c r="B126" s="38" t="s">
        <v>548</v>
      </c>
      <c r="C126" s="39">
        <v>33922</v>
      </c>
      <c r="D126" s="39">
        <v>203377.35</v>
      </c>
      <c r="E126" s="39">
        <v>163808.93</v>
      </c>
      <c r="F126" s="39">
        <v>153</v>
      </c>
      <c r="G126" s="39">
        <v>9201.49</v>
      </c>
      <c r="H126" s="39">
        <v>238</v>
      </c>
      <c r="I126" s="40">
        <v>72683.039999999994</v>
      </c>
    </row>
    <row r="127" spans="1:9" ht="30" x14ac:dyDescent="0.25">
      <c r="A127" s="37" t="s">
        <v>547</v>
      </c>
      <c r="B127" s="38" t="s">
        <v>546</v>
      </c>
      <c r="C127" s="39">
        <v>246</v>
      </c>
      <c r="D127" s="39">
        <v>46861.68</v>
      </c>
      <c r="E127" s="39">
        <v>34806</v>
      </c>
      <c r="F127" s="39">
        <v>7</v>
      </c>
      <c r="G127" s="39">
        <v>3479.69</v>
      </c>
      <c r="H127" s="39">
        <v>13</v>
      </c>
      <c r="I127" s="40">
        <v>7287.63</v>
      </c>
    </row>
    <row r="128" spans="1:9" x14ac:dyDescent="0.25">
      <c r="A128" s="37" t="s">
        <v>545</v>
      </c>
      <c r="B128" s="38" t="s">
        <v>544</v>
      </c>
      <c r="C128" s="39">
        <v>28341</v>
      </c>
      <c r="D128" s="39">
        <v>7472.31</v>
      </c>
      <c r="E128" s="39">
        <v>6228.59</v>
      </c>
      <c r="F128" s="39">
        <v>87</v>
      </c>
      <c r="G128" s="39">
        <v>1484.4</v>
      </c>
      <c r="H128" s="39">
        <v>30</v>
      </c>
      <c r="I128" s="40">
        <v>549.01</v>
      </c>
    </row>
    <row r="129" spans="1:9" ht="30" x14ac:dyDescent="0.25">
      <c r="A129" s="37" t="s">
        <v>543</v>
      </c>
      <c r="B129" s="38" t="s">
        <v>542</v>
      </c>
      <c r="C129" s="39">
        <v>0</v>
      </c>
      <c r="D129" s="39">
        <v>0</v>
      </c>
      <c r="E129" s="39">
        <v>0</v>
      </c>
      <c r="F129" s="39">
        <v>0</v>
      </c>
      <c r="G129" s="39">
        <v>0</v>
      </c>
      <c r="H129" s="39">
        <v>0</v>
      </c>
      <c r="I129" s="40">
        <v>0</v>
      </c>
    </row>
    <row r="130" spans="1:9" ht="30" x14ac:dyDescent="0.25">
      <c r="A130" s="37" t="s">
        <v>541</v>
      </c>
      <c r="B130" s="38" t="s">
        <v>540</v>
      </c>
      <c r="C130" s="39">
        <v>0</v>
      </c>
      <c r="D130" s="39">
        <v>0</v>
      </c>
      <c r="E130" s="39">
        <v>0</v>
      </c>
      <c r="F130" s="39">
        <v>0</v>
      </c>
      <c r="G130" s="39">
        <v>0</v>
      </c>
      <c r="H130" s="39">
        <v>0</v>
      </c>
      <c r="I130" s="40">
        <v>0</v>
      </c>
    </row>
    <row r="131" spans="1:9" ht="30" x14ac:dyDescent="0.25">
      <c r="A131" s="37" t="s">
        <v>539</v>
      </c>
      <c r="B131" s="38" t="s">
        <v>538</v>
      </c>
      <c r="C131" s="39">
        <v>78</v>
      </c>
      <c r="D131" s="39">
        <v>6283.83</v>
      </c>
      <c r="E131" s="39">
        <v>5043.96</v>
      </c>
      <c r="F131" s="39">
        <v>0</v>
      </c>
      <c r="G131" s="39">
        <v>0</v>
      </c>
      <c r="H131" s="39">
        <v>1</v>
      </c>
      <c r="I131" s="40">
        <v>11496.3</v>
      </c>
    </row>
    <row r="132" spans="1:9" x14ac:dyDescent="0.25">
      <c r="A132" s="37" t="s">
        <v>537</v>
      </c>
      <c r="B132" s="38" t="s">
        <v>536</v>
      </c>
      <c r="C132" s="39">
        <v>1245</v>
      </c>
      <c r="D132" s="39">
        <v>64687.43</v>
      </c>
      <c r="E132" s="39">
        <v>47531.55</v>
      </c>
      <c r="F132" s="39">
        <v>46</v>
      </c>
      <c r="G132" s="39">
        <v>2620.0700000000002</v>
      </c>
      <c r="H132" s="39">
        <v>107</v>
      </c>
      <c r="I132" s="40">
        <v>15633.09</v>
      </c>
    </row>
    <row r="133" spans="1:9" x14ac:dyDescent="0.25">
      <c r="A133" s="37" t="s">
        <v>535</v>
      </c>
      <c r="B133" s="38" t="s">
        <v>534</v>
      </c>
      <c r="C133" s="39">
        <v>577</v>
      </c>
      <c r="D133" s="39">
        <v>30653.47</v>
      </c>
      <c r="E133" s="39">
        <v>24341.47</v>
      </c>
      <c r="F133" s="39">
        <v>2</v>
      </c>
      <c r="G133" s="39">
        <v>753</v>
      </c>
      <c r="H133" s="39">
        <v>21</v>
      </c>
      <c r="I133" s="40">
        <v>12490</v>
      </c>
    </row>
    <row r="134" spans="1:9" x14ac:dyDescent="0.25">
      <c r="A134" s="37" t="s">
        <v>533</v>
      </c>
      <c r="B134" s="38" t="s">
        <v>532</v>
      </c>
      <c r="C134" s="39">
        <v>477</v>
      </c>
      <c r="D134" s="39">
        <v>2916.81</v>
      </c>
      <c r="E134" s="39">
        <v>3000.81</v>
      </c>
      <c r="F134" s="39">
        <v>0</v>
      </c>
      <c r="G134" s="39">
        <v>0</v>
      </c>
      <c r="H134" s="39">
        <v>1</v>
      </c>
      <c r="I134" s="40">
        <v>295</v>
      </c>
    </row>
    <row r="135" spans="1:9" x14ac:dyDescent="0.25">
      <c r="A135" s="37" t="s">
        <v>531</v>
      </c>
      <c r="B135" s="38" t="s">
        <v>530</v>
      </c>
      <c r="C135" s="39">
        <v>146</v>
      </c>
      <c r="D135" s="39">
        <v>1886.36</v>
      </c>
      <c r="E135" s="39">
        <v>1577.74</v>
      </c>
      <c r="F135" s="39">
        <v>0</v>
      </c>
      <c r="G135" s="39">
        <v>0</v>
      </c>
      <c r="H135" s="39">
        <v>0</v>
      </c>
      <c r="I135" s="40">
        <v>0</v>
      </c>
    </row>
    <row r="136" spans="1:9" ht="30" x14ac:dyDescent="0.25">
      <c r="A136" s="37" t="s">
        <v>529</v>
      </c>
      <c r="B136" s="38" t="s">
        <v>528</v>
      </c>
      <c r="C136" s="39">
        <v>116</v>
      </c>
      <c r="D136" s="39">
        <v>1887.76</v>
      </c>
      <c r="E136" s="39">
        <v>1427.48</v>
      </c>
      <c r="F136" s="39">
        <v>0</v>
      </c>
      <c r="G136" s="39">
        <v>0</v>
      </c>
      <c r="H136" s="39">
        <v>1</v>
      </c>
      <c r="I136" s="40">
        <v>90</v>
      </c>
    </row>
    <row r="137" spans="1:9" ht="45" x14ac:dyDescent="0.25">
      <c r="A137" s="37" t="s">
        <v>527</v>
      </c>
      <c r="B137" s="38" t="s">
        <v>526</v>
      </c>
      <c r="C137" s="39">
        <v>26</v>
      </c>
      <c r="D137" s="39">
        <v>1624.68</v>
      </c>
      <c r="E137" s="39">
        <v>1182.8399999999999</v>
      </c>
      <c r="F137" s="39">
        <v>0</v>
      </c>
      <c r="G137" s="39">
        <v>0</v>
      </c>
      <c r="H137" s="39">
        <v>0</v>
      </c>
      <c r="I137" s="40">
        <v>0</v>
      </c>
    </row>
    <row r="138" spans="1:9" ht="30" x14ac:dyDescent="0.25">
      <c r="A138" s="37" t="s">
        <v>525</v>
      </c>
      <c r="B138" s="38" t="s">
        <v>524</v>
      </c>
      <c r="C138" s="39">
        <v>111</v>
      </c>
      <c r="D138" s="39">
        <v>760.03</v>
      </c>
      <c r="E138" s="39">
        <v>727.63</v>
      </c>
      <c r="F138" s="39">
        <v>0</v>
      </c>
      <c r="G138" s="39">
        <v>0</v>
      </c>
      <c r="H138" s="39">
        <v>1</v>
      </c>
      <c r="I138" s="40">
        <v>3000</v>
      </c>
    </row>
    <row r="139" spans="1:9" ht="30" x14ac:dyDescent="0.25">
      <c r="A139" s="37" t="s">
        <v>523</v>
      </c>
      <c r="B139" s="38" t="s">
        <v>522</v>
      </c>
      <c r="C139" s="39">
        <v>2</v>
      </c>
      <c r="D139" s="39">
        <v>61.07</v>
      </c>
      <c r="E139" s="39">
        <v>29</v>
      </c>
      <c r="F139" s="39">
        <v>0</v>
      </c>
      <c r="G139" s="39">
        <v>0</v>
      </c>
      <c r="H139" s="39">
        <v>0</v>
      </c>
      <c r="I139" s="40">
        <v>0</v>
      </c>
    </row>
    <row r="140" spans="1:9" ht="30" x14ac:dyDescent="0.25">
      <c r="A140" s="37" t="s">
        <v>521</v>
      </c>
      <c r="B140" s="38" t="s">
        <v>520</v>
      </c>
      <c r="C140" s="39">
        <v>5</v>
      </c>
      <c r="D140" s="39">
        <v>529.09</v>
      </c>
      <c r="E140" s="39">
        <v>268.22000000000003</v>
      </c>
      <c r="F140" s="39">
        <v>0</v>
      </c>
      <c r="G140" s="39">
        <v>0</v>
      </c>
      <c r="H140" s="39">
        <v>0</v>
      </c>
      <c r="I140" s="40">
        <v>0</v>
      </c>
    </row>
    <row r="141" spans="1:9" ht="30" x14ac:dyDescent="0.25">
      <c r="A141" s="37" t="s">
        <v>519</v>
      </c>
      <c r="B141" s="38" t="s">
        <v>518</v>
      </c>
      <c r="C141" s="39">
        <v>0</v>
      </c>
      <c r="D141" s="39">
        <v>0</v>
      </c>
      <c r="E141" s="39">
        <v>0</v>
      </c>
      <c r="F141" s="39">
        <v>0</v>
      </c>
      <c r="G141" s="39">
        <v>0</v>
      </c>
      <c r="H141" s="39">
        <v>0</v>
      </c>
      <c r="I141" s="40">
        <v>0</v>
      </c>
    </row>
    <row r="142" spans="1:9" ht="30" x14ac:dyDescent="0.25">
      <c r="A142" s="37" t="s">
        <v>517</v>
      </c>
      <c r="B142" s="38" t="s">
        <v>516</v>
      </c>
      <c r="C142" s="39">
        <v>0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40">
        <v>0</v>
      </c>
    </row>
    <row r="143" spans="1:9" ht="45" x14ac:dyDescent="0.25">
      <c r="A143" s="37" t="s">
        <v>515</v>
      </c>
      <c r="B143" s="38" t="s">
        <v>514</v>
      </c>
      <c r="C143" s="39">
        <v>785</v>
      </c>
      <c r="D143" s="39">
        <v>9127.7900000000009</v>
      </c>
      <c r="E143" s="39">
        <v>10804.22</v>
      </c>
      <c r="F143" s="39">
        <v>1</v>
      </c>
      <c r="G143" s="39">
        <v>95.63</v>
      </c>
      <c r="H143" s="39">
        <v>20</v>
      </c>
      <c r="I143" s="40">
        <v>14681.05</v>
      </c>
    </row>
    <row r="144" spans="1:9" ht="30" x14ac:dyDescent="0.25">
      <c r="A144" s="37" t="s">
        <v>513</v>
      </c>
      <c r="B144" s="38" t="s">
        <v>512</v>
      </c>
      <c r="C144" s="39">
        <v>92</v>
      </c>
      <c r="D144" s="39">
        <v>2005.37</v>
      </c>
      <c r="E144" s="39">
        <v>1904.43</v>
      </c>
      <c r="F144" s="39">
        <v>1</v>
      </c>
      <c r="G144" s="39">
        <v>40.659999999999997</v>
      </c>
      <c r="H144" s="39">
        <v>6</v>
      </c>
      <c r="I144" s="40">
        <v>1145</v>
      </c>
    </row>
    <row r="145" spans="1:9" ht="30" x14ac:dyDescent="0.25">
      <c r="A145" s="37" t="s">
        <v>511</v>
      </c>
      <c r="B145" s="38" t="s">
        <v>510</v>
      </c>
      <c r="C145" s="39">
        <v>1386</v>
      </c>
      <c r="D145" s="39">
        <v>21312.720000000001</v>
      </c>
      <c r="E145" s="39">
        <v>19984.169999999998</v>
      </c>
      <c r="F145" s="39">
        <v>0</v>
      </c>
      <c r="G145" s="39">
        <v>13.04</v>
      </c>
      <c r="H145" s="39">
        <v>19</v>
      </c>
      <c r="I145" s="40">
        <v>3853.96</v>
      </c>
    </row>
    <row r="146" spans="1:9" x14ac:dyDescent="0.25">
      <c r="A146" s="37" t="s">
        <v>509</v>
      </c>
      <c r="B146" s="38" t="s">
        <v>508</v>
      </c>
      <c r="C146" s="39">
        <v>289</v>
      </c>
      <c r="D146" s="39">
        <v>5306.95</v>
      </c>
      <c r="E146" s="39">
        <v>4950.82</v>
      </c>
      <c r="F146" s="39">
        <v>9</v>
      </c>
      <c r="G146" s="39">
        <v>715</v>
      </c>
      <c r="H146" s="39">
        <v>18</v>
      </c>
      <c r="I146" s="40">
        <v>2162</v>
      </c>
    </row>
    <row r="147" spans="1:9" x14ac:dyDescent="0.25">
      <c r="A147" s="37" t="s">
        <v>507</v>
      </c>
      <c r="B147" s="38" t="s">
        <v>506</v>
      </c>
      <c r="C147" s="39">
        <v>6509</v>
      </c>
      <c r="D147" s="39">
        <v>31703</v>
      </c>
      <c r="E147" s="39">
        <v>52571.9</v>
      </c>
      <c r="F147" s="39">
        <v>13</v>
      </c>
      <c r="G147" s="39">
        <v>290.97000000000003</v>
      </c>
      <c r="H147" s="39">
        <v>17</v>
      </c>
      <c r="I147" s="40">
        <v>8687.52</v>
      </c>
    </row>
    <row r="148" spans="1:9" ht="30" x14ac:dyDescent="0.25">
      <c r="A148" s="37" t="s">
        <v>505</v>
      </c>
      <c r="B148" s="38" t="s">
        <v>504</v>
      </c>
      <c r="C148" s="39">
        <v>4864</v>
      </c>
      <c r="D148" s="39">
        <v>23006.46</v>
      </c>
      <c r="E148" s="39">
        <v>48980.94</v>
      </c>
      <c r="F148" s="39">
        <v>11</v>
      </c>
      <c r="G148" s="39">
        <v>74.59</v>
      </c>
      <c r="H148" s="39">
        <v>3</v>
      </c>
      <c r="I148" s="40">
        <v>517.09</v>
      </c>
    </row>
    <row r="149" spans="1:9" ht="30" x14ac:dyDescent="0.25">
      <c r="A149" s="37" t="s">
        <v>503</v>
      </c>
      <c r="B149" s="38" t="s">
        <v>502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40">
        <v>0</v>
      </c>
    </row>
    <row r="150" spans="1:9" ht="30" x14ac:dyDescent="0.25">
      <c r="A150" s="37" t="s">
        <v>501</v>
      </c>
      <c r="B150" s="38" t="s">
        <v>500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40">
        <v>0</v>
      </c>
    </row>
    <row r="151" spans="1:9" x14ac:dyDescent="0.25">
      <c r="A151" s="37" t="s">
        <v>499</v>
      </c>
      <c r="B151" s="38" t="s">
        <v>498</v>
      </c>
      <c r="C151" s="39">
        <v>1645</v>
      </c>
      <c r="D151" s="39">
        <v>8696.5400000000009</v>
      </c>
      <c r="E151" s="39">
        <v>3590.96</v>
      </c>
      <c r="F151" s="39">
        <v>2</v>
      </c>
      <c r="G151" s="39">
        <v>216.38</v>
      </c>
      <c r="H151" s="39">
        <v>14</v>
      </c>
      <c r="I151" s="40">
        <v>8170.43</v>
      </c>
    </row>
    <row r="152" spans="1:9" x14ac:dyDescent="0.25">
      <c r="A152" s="37" t="s">
        <v>497</v>
      </c>
      <c r="B152" s="38" t="s">
        <v>496</v>
      </c>
      <c r="C152" s="39">
        <v>13</v>
      </c>
      <c r="D152" s="39">
        <v>96.8</v>
      </c>
      <c r="E152" s="39">
        <v>130.27000000000001</v>
      </c>
      <c r="F152" s="39">
        <v>0</v>
      </c>
      <c r="G152" s="39">
        <v>0</v>
      </c>
      <c r="H152" s="39">
        <v>0</v>
      </c>
      <c r="I152" s="40">
        <v>0</v>
      </c>
    </row>
    <row r="153" spans="1:9" x14ac:dyDescent="0.25">
      <c r="A153" s="37" t="s">
        <v>495</v>
      </c>
      <c r="B153" s="38" t="s">
        <v>494</v>
      </c>
      <c r="C153" s="39">
        <v>12</v>
      </c>
      <c r="D153" s="39">
        <v>59.9</v>
      </c>
      <c r="E153" s="39">
        <v>95.59</v>
      </c>
      <c r="F153" s="39">
        <v>0</v>
      </c>
      <c r="G153" s="39">
        <v>0</v>
      </c>
      <c r="H153" s="39">
        <v>0</v>
      </c>
      <c r="I153" s="40">
        <v>0</v>
      </c>
    </row>
    <row r="154" spans="1:9" x14ac:dyDescent="0.25">
      <c r="A154" s="37" t="s">
        <v>493</v>
      </c>
      <c r="B154" s="38" t="s">
        <v>492</v>
      </c>
      <c r="C154" s="39">
        <v>1</v>
      </c>
      <c r="D154" s="39">
        <v>36.9</v>
      </c>
      <c r="E154" s="39">
        <v>34.68</v>
      </c>
      <c r="F154" s="39">
        <v>0</v>
      </c>
      <c r="G154" s="39">
        <v>0</v>
      </c>
      <c r="H154" s="39">
        <v>0</v>
      </c>
      <c r="I154" s="40">
        <v>0</v>
      </c>
    </row>
    <row r="155" spans="1:9" x14ac:dyDescent="0.25">
      <c r="A155" s="37" t="s">
        <v>491</v>
      </c>
      <c r="B155" s="38" t="s">
        <v>490</v>
      </c>
      <c r="C155" s="39">
        <v>900</v>
      </c>
      <c r="D155" s="39">
        <v>60808.84</v>
      </c>
      <c r="E155" s="39">
        <v>41897.550000000003</v>
      </c>
      <c r="F155" s="39">
        <v>45</v>
      </c>
      <c r="G155" s="39">
        <v>1602.86</v>
      </c>
      <c r="H155" s="39">
        <v>5</v>
      </c>
      <c r="I155" s="40">
        <v>1904.55</v>
      </c>
    </row>
    <row r="156" spans="1:9" ht="30" x14ac:dyDescent="0.25">
      <c r="A156" s="37" t="s">
        <v>489</v>
      </c>
      <c r="B156" s="38" t="s">
        <v>488</v>
      </c>
      <c r="C156" s="39">
        <v>816</v>
      </c>
      <c r="D156" s="39">
        <v>54189.13</v>
      </c>
      <c r="E156" s="39">
        <v>37259.24</v>
      </c>
      <c r="F156" s="39">
        <v>1</v>
      </c>
      <c r="G156" s="39">
        <v>15</v>
      </c>
      <c r="H156" s="39">
        <v>2</v>
      </c>
      <c r="I156" s="40">
        <v>308</v>
      </c>
    </row>
    <row r="157" spans="1:9" ht="30" x14ac:dyDescent="0.25">
      <c r="A157" s="37" t="s">
        <v>487</v>
      </c>
      <c r="B157" s="38" t="s">
        <v>486</v>
      </c>
      <c r="C157" s="39">
        <v>30</v>
      </c>
      <c r="D157" s="39">
        <v>1409.07</v>
      </c>
      <c r="E157" s="39">
        <v>821.95</v>
      </c>
      <c r="F157" s="39">
        <v>0</v>
      </c>
      <c r="G157" s="39">
        <v>0</v>
      </c>
      <c r="H157" s="39">
        <v>0</v>
      </c>
      <c r="I157" s="40">
        <v>0</v>
      </c>
    </row>
    <row r="158" spans="1:9" ht="30" x14ac:dyDescent="0.25">
      <c r="A158" s="37" t="s">
        <v>485</v>
      </c>
      <c r="B158" s="38" t="s">
        <v>484</v>
      </c>
      <c r="C158" s="39">
        <v>4</v>
      </c>
      <c r="D158" s="39">
        <v>175.24</v>
      </c>
      <c r="E158" s="39">
        <v>73</v>
      </c>
      <c r="F158" s="39">
        <v>42</v>
      </c>
      <c r="G158" s="39">
        <v>39.24</v>
      </c>
      <c r="H158" s="39">
        <v>0</v>
      </c>
      <c r="I158" s="40">
        <v>0</v>
      </c>
    </row>
    <row r="159" spans="1:9" ht="30" x14ac:dyDescent="0.25">
      <c r="A159" s="37" t="s">
        <v>483</v>
      </c>
      <c r="B159" s="38" t="s">
        <v>482</v>
      </c>
      <c r="C159" s="39">
        <v>0</v>
      </c>
      <c r="D159" s="39">
        <v>0</v>
      </c>
      <c r="E159" s="39">
        <v>0</v>
      </c>
      <c r="F159" s="39">
        <v>0</v>
      </c>
      <c r="G159" s="39">
        <v>0</v>
      </c>
      <c r="H159" s="39">
        <v>0</v>
      </c>
      <c r="I159" s="40">
        <v>0</v>
      </c>
    </row>
    <row r="160" spans="1:9" x14ac:dyDescent="0.25">
      <c r="A160" s="37" t="s">
        <v>481</v>
      </c>
      <c r="B160" s="38" t="s">
        <v>480</v>
      </c>
      <c r="C160" s="39">
        <v>50</v>
      </c>
      <c r="D160" s="39">
        <v>5035.3999999999996</v>
      </c>
      <c r="E160" s="39">
        <v>3743.36</v>
      </c>
      <c r="F160" s="39">
        <v>2</v>
      </c>
      <c r="G160" s="39">
        <v>1548.62</v>
      </c>
      <c r="H160" s="39">
        <v>3</v>
      </c>
      <c r="I160" s="40">
        <v>1596.55</v>
      </c>
    </row>
    <row r="161" spans="1:9" x14ac:dyDescent="0.25">
      <c r="A161" s="37" t="s">
        <v>479</v>
      </c>
      <c r="B161" s="38" t="s">
        <v>478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40">
        <v>0</v>
      </c>
    </row>
    <row r="162" spans="1:9" ht="30" x14ac:dyDescent="0.25">
      <c r="A162" s="37" t="s">
        <v>477</v>
      </c>
      <c r="B162" s="38" t="s">
        <v>476</v>
      </c>
      <c r="C162" s="39">
        <v>0</v>
      </c>
      <c r="D162" s="39">
        <v>0</v>
      </c>
      <c r="E162" s="39">
        <v>0</v>
      </c>
      <c r="F162" s="39">
        <v>0</v>
      </c>
      <c r="G162" s="39">
        <v>0</v>
      </c>
      <c r="H162" s="39">
        <v>0</v>
      </c>
      <c r="I162" s="40">
        <v>0</v>
      </c>
    </row>
    <row r="163" spans="1:9" x14ac:dyDescent="0.25">
      <c r="A163" s="37" t="s">
        <v>475</v>
      </c>
      <c r="B163" s="38" t="s">
        <v>474</v>
      </c>
      <c r="C163" s="39">
        <v>0</v>
      </c>
      <c r="D163" s="39">
        <v>0</v>
      </c>
      <c r="E163" s="39">
        <v>0</v>
      </c>
      <c r="F163" s="39">
        <v>0</v>
      </c>
      <c r="G163" s="39">
        <v>0</v>
      </c>
      <c r="H163" s="39">
        <v>0</v>
      </c>
      <c r="I163" s="40">
        <v>0</v>
      </c>
    </row>
    <row r="164" spans="1:9" x14ac:dyDescent="0.25">
      <c r="A164" s="37" t="s">
        <v>473</v>
      </c>
      <c r="B164" s="38" t="s">
        <v>472</v>
      </c>
      <c r="C164" s="39">
        <v>183670</v>
      </c>
      <c r="D164" s="39">
        <v>119031.27</v>
      </c>
      <c r="E164" s="39">
        <v>56061.49</v>
      </c>
      <c r="F164" s="39">
        <v>1437</v>
      </c>
      <c r="G164" s="39">
        <v>52257.37</v>
      </c>
      <c r="H164" s="39">
        <v>1537</v>
      </c>
      <c r="I164" s="40">
        <v>51077.83</v>
      </c>
    </row>
    <row r="165" spans="1:9" x14ac:dyDescent="0.25">
      <c r="A165" s="37" t="s">
        <v>471</v>
      </c>
      <c r="B165" s="38" t="s">
        <v>470</v>
      </c>
      <c r="C165" s="39">
        <v>176839</v>
      </c>
      <c r="D165" s="39">
        <v>112246.24</v>
      </c>
      <c r="E165" s="39">
        <v>49611.16</v>
      </c>
      <c r="F165" s="39">
        <v>1344</v>
      </c>
      <c r="G165" s="39">
        <v>51654.39</v>
      </c>
      <c r="H165" s="39">
        <v>1507</v>
      </c>
      <c r="I165" s="40">
        <v>50666.83</v>
      </c>
    </row>
    <row r="166" spans="1:9" ht="30" x14ac:dyDescent="0.25">
      <c r="A166" s="37" t="s">
        <v>469</v>
      </c>
      <c r="B166" s="38" t="s">
        <v>468</v>
      </c>
      <c r="C166" s="39">
        <v>1923</v>
      </c>
      <c r="D166" s="39">
        <v>1124</v>
      </c>
      <c r="E166" s="39">
        <v>949</v>
      </c>
      <c r="F166" s="39">
        <v>0</v>
      </c>
      <c r="G166" s="39">
        <v>0</v>
      </c>
      <c r="H166" s="39">
        <v>1</v>
      </c>
      <c r="I166" s="40">
        <v>1</v>
      </c>
    </row>
    <row r="167" spans="1:9" ht="30" x14ac:dyDescent="0.25">
      <c r="A167" s="37" t="s">
        <v>467</v>
      </c>
      <c r="B167" s="38" t="s">
        <v>466</v>
      </c>
      <c r="C167" s="39">
        <v>534</v>
      </c>
      <c r="D167" s="39">
        <v>406.69</v>
      </c>
      <c r="E167" s="39">
        <v>323.27</v>
      </c>
      <c r="F167" s="39">
        <v>1</v>
      </c>
      <c r="G167" s="39">
        <v>9</v>
      </c>
      <c r="H167" s="39">
        <v>4</v>
      </c>
      <c r="I167" s="40">
        <v>167</v>
      </c>
    </row>
    <row r="168" spans="1:9" x14ac:dyDescent="0.25">
      <c r="A168" s="37" t="s">
        <v>465</v>
      </c>
      <c r="B168" s="38" t="s">
        <v>464</v>
      </c>
      <c r="C168" s="39">
        <v>4374</v>
      </c>
      <c r="D168" s="39">
        <v>5254.34</v>
      </c>
      <c r="E168" s="39">
        <v>5178.0600000000004</v>
      </c>
      <c r="F168" s="39">
        <v>92</v>
      </c>
      <c r="G168" s="39">
        <v>593.98</v>
      </c>
      <c r="H168" s="39">
        <v>25</v>
      </c>
      <c r="I168" s="40">
        <v>243</v>
      </c>
    </row>
    <row r="169" spans="1:9" x14ac:dyDescent="0.25">
      <c r="A169" s="41" t="s">
        <v>463</v>
      </c>
      <c r="B169" s="42" t="s">
        <v>462</v>
      </c>
      <c r="C169" s="43">
        <v>869352</v>
      </c>
      <c r="D169" s="43">
        <v>6727458.6900000004</v>
      </c>
      <c r="E169" s="43">
        <v>5913858.5599999996</v>
      </c>
      <c r="F169" s="43">
        <v>67080</v>
      </c>
      <c r="G169" s="43">
        <v>2356848.81</v>
      </c>
      <c r="H169" s="43">
        <v>26068</v>
      </c>
      <c r="I169" s="44">
        <v>3636812.96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4C7CC-7269-45D1-9C60-822FFE3E15D4}">
  <sheetPr>
    <outlinePr summaryBelow="0"/>
  </sheetPr>
  <dimension ref="A1:AA39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 x14ac:dyDescent="0.25"/>
  <cols>
    <col min="1" max="1" width="47.85546875" style="27" customWidth="1"/>
    <col min="2" max="2" width="9.28515625" style="27" customWidth="1"/>
    <col min="3" max="27" width="16.42578125" style="28" bestFit="1" customWidth="1"/>
    <col min="28" max="16384" width="9.140625" style="27"/>
  </cols>
  <sheetData>
    <row r="1" spans="1:27" x14ac:dyDescent="0.25">
      <c r="A1" s="49" t="s">
        <v>1323</v>
      </c>
    </row>
    <row r="2" spans="1:27" ht="90" x14ac:dyDescent="0.25">
      <c r="A2" s="29"/>
      <c r="B2" s="30"/>
      <c r="C2" s="31" t="s">
        <v>861</v>
      </c>
      <c r="D2" s="31" t="s">
        <v>860</v>
      </c>
      <c r="E2" s="31" t="s">
        <v>859</v>
      </c>
      <c r="F2" s="31" t="s">
        <v>858</v>
      </c>
      <c r="G2" s="31" t="s">
        <v>857</v>
      </c>
      <c r="H2" s="31" t="s">
        <v>856</v>
      </c>
      <c r="I2" s="31" t="s">
        <v>855</v>
      </c>
      <c r="J2" s="31" t="s">
        <v>854</v>
      </c>
      <c r="K2" s="31" t="s">
        <v>853</v>
      </c>
      <c r="L2" s="31" t="s">
        <v>852</v>
      </c>
      <c r="M2" s="31" t="s">
        <v>851</v>
      </c>
      <c r="N2" s="31" t="s">
        <v>850</v>
      </c>
      <c r="O2" s="31" t="s">
        <v>849</v>
      </c>
      <c r="P2" s="31" t="s">
        <v>848</v>
      </c>
      <c r="Q2" s="31" t="s">
        <v>847</v>
      </c>
      <c r="R2" s="31" t="s">
        <v>846</v>
      </c>
      <c r="S2" s="31" t="s">
        <v>845</v>
      </c>
      <c r="T2" s="31" t="s">
        <v>844</v>
      </c>
      <c r="U2" s="31" t="s">
        <v>843</v>
      </c>
      <c r="V2" s="31" t="s">
        <v>842</v>
      </c>
      <c r="W2" s="31" t="s">
        <v>841</v>
      </c>
      <c r="X2" s="31" t="s">
        <v>840</v>
      </c>
      <c r="Y2" s="31" t="s">
        <v>839</v>
      </c>
      <c r="Z2" s="31" t="s">
        <v>838</v>
      </c>
      <c r="AA2" s="32" t="s">
        <v>837</v>
      </c>
    </row>
    <row r="3" spans="1:27" x14ac:dyDescent="0.25">
      <c r="A3" s="33"/>
      <c r="B3" s="34"/>
      <c r="C3" s="47" t="s">
        <v>203</v>
      </c>
      <c r="D3" s="47" t="s">
        <v>205</v>
      </c>
      <c r="E3" s="47" t="s">
        <v>207</v>
      </c>
      <c r="F3" s="47" t="s">
        <v>209</v>
      </c>
      <c r="G3" s="47" t="s">
        <v>211</v>
      </c>
      <c r="H3" s="47" t="s">
        <v>213</v>
      </c>
      <c r="I3" s="47" t="s">
        <v>215</v>
      </c>
      <c r="J3" s="47" t="s">
        <v>460</v>
      </c>
      <c r="K3" s="47" t="s">
        <v>458</v>
      </c>
      <c r="L3" s="47" t="s">
        <v>456</v>
      </c>
      <c r="M3" s="47" t="s">
        <v>454</v>
      </c>
      <c r="N3" s="47" t="s">
        <v>452</v>
      </c>
      <c r="O3" s="47" t="s">
        <v>450</v>
      </c>
      <c r="P3" s="47" t="s">
        <v>448</v>
      </c>
      <c r="Q3" s="47" t="s">
        <v>836</v>
      </c>
      <c r="R3" s="47" t="s">
        <v>444</v>
      </c>
      <c r="S3" s="47" t="s">
        <v>442</v>
      </c>
      <c r="T3" s="47" t="s">
        <v>440</v>
      </c>
      <c r="U3" s="47" t="s">
        <v>438</v>
      </c>
      <c r="V3" s="47" t="s">
        <v>436</v>
      </c>
      <c r="W3" s="47" t="s">
        <v>434</v>
      </c>
      <c r="X3" s="47" t="s">
        <v>432</v>
      </c>
      <c r="Y3" s="47" t="s">
        <v>430</v>
      </c>
      <c r="Z3" s="47" t="s">
        <v>428</v>
      </c>
      <c r="AA3" s="48" t="s">
        <v>426</v>
      </c>
    </row>
    <row r="4" spans="1:27" ht="30" x14ac:dyDescent="0.25">
      <c r="A4" s="37" t="s">
        <v>637</v>
      </c>
      <c r="B4" s="38" t="s">
        <v>636</v>
      </c>
      <c r="C4" s="39">
        <v>489543</v>
      </c>
      <c r="D4" s="39">
        <v>2733335.87</v>
      </c>
      <c r="E4" s="39">
        <v>426545.83</v>
      </c>
      <c r="F4" s="39">
        <v>2110815.77</v>
      </c>
      <c r="G4" s="39">
        <v>2708084.49</v>
      </c>
      <c r="H4" s="39">
        <v>16923.41</v>
      </c>
      <c r="I4" s="39">
        <v>299256.07</v>
      </c>
      <c r="J4" s="39">
        <v>15616</v>
      </c>
      <c r="K4" s="39">
        <v>1202977.8700000001</v>
      </c>
      <c r="L4" s="39">
        <v>172432.13</v>
      </c>
      <c r="M4" s="39">
        <v>12489</v>
      </c>
      <c r="N4" s="39">
        <v>2154741.42</v>
      </c>
      <c r="O4" s="39">
        <v>2064335.63</v>
      </c>
      <c r="P4" s="39">
        <v>604574.41</v>
      </c>
      <c r="Q4" s="39">
        <v>0</v>
      </c>
      <c r="R4" s="39">
        <v>126219.6</v>
      </c>
      <c r="S4" s="39">
        <v>0</v>
      </c>
      <c r="T4" s="39">
        <v>520621.18</v>
      </c>
      <c r="U4" s="39">
        <v>785645.06</v>
      </c>
      <c r="V4" s="39">
        <v>8857.31</v>
      </c>
      <c r="W4" s="39">
        <v>69103.91</v>
      </c>
      <c r="X4" s="39">
        <v>105505.14</v>
      </c>
      <c r="Y4" s="39">
        <v>32719.77</v>
      </c>
      <c r="Z4" s="39">
        <v>55771.74</v>
      </c>
      <c r="AA4" s="40">
        <v>28033.64</v>
      </c>
    </row>
    <row r="5" spans="1:27" ht="45" x14ac:dyDescent="0.25">
      <c r="A5" s="37" t="s">
        <v>835</v>
      </c>
      <c r="B5" s="38" t="s">
        <v>634</v>
      </c>
      <c r="C5" s="39">
        <v>347838</v>
      </c>
      <c r="D5" s="39">
        <v>1991928.44</v>
      </c>
      <c r="E5" s="39">
        <v>288842.53999999998</v>
      </c>
      <c r="F5" s="39">
        <v>1552542.84</v>
      </c>
      <c r="G5" s="39">
        <v>2056767.36</v>
      </c>
      <c r="H5" s="39">
        <v>14458.91</v>
      </c>
      <c r="I5" s="39">
        <v>208298.62</v>
      </c>
      <c r="J5" s="39">
        <v>14825</v>
      </c>
      <c r="K5" s="39">
        <v>969458.1</v>
      </c>
      <c r="L5" s="39">
        <v>106505.17</v>
      </c>
      <c r="M5" s="39">
        <v>11005</v>
      </c>
      <c r="N5" s="39">
        <v>1578147.17</v>
      </c>
      <c r="O5" s="39">
        <v>1512997.96</v>
      </c>
      <c r="P5" s="39">
        <v>356529.46</v>
      </c>
      <c r="Q5" s="39">
        <v>0</v>
      </c>
      <c r="R5" s="39">
        <v>85481.29</v>
      </c>
      <c r="S5" s="39">
        <v>0</v>
      </c>
      <c r="T5" s="39">
        <v>401446.58</v>
      </c>
      <c r="U5" s="39">
        <v>565116.5</v>
      </c>
      <c r="V5" s="39">
        <v>4292.2700000000004</v>
      </c>
      <c r="W5" s="39">
        <v>48667.64</v>
      </c>
      <c r="X5" s="39">
        <v>75533.42</v>
      </c>
      <c r="Y5" s="39">
        <v>32123.16</v>
      </c>
      <c r="Z5" s="39">
        <v>44359.81</v>
      </c>
      <c r="AA5" s="40">
        <v>21044.22</v>
      </c>
    </row>
    <row r="6" spans="1:27" x14ac:dyDescent="0.25">
      <c r="A6" s="37" t="s">
        <v>834</v>
      </c>
      <c r="B6" s="38" t="s">
        <v>632</v>
      </c>
      <c r="C6" s="39">
        <v>274661</v>
      </c>
      <c r="D6" s="39">
        <v>1552337.16</v>
      </c>
      <c r="E6" s="39">
        <v>229568.24</v>
      </c>
      <c r="F6" s="39">
        <v>1210834.1100000001</v>
      </c>
      <c r="G6" s="39">
        <v>1614510.1</v>
      </c>
      <c r="H6" s="39">
        <v>11670.68</v>
      </c>
      <c r="I6" s="39">
        <v>165753.51999999999</v>
      </c>
      <c r="J6" s="39">
        <v>12918</v>
      </c>
      <c r="K6" s="39">
        <v>825640.07</v>
      </c>
      <c r="L6" s="39">
        <v>91400.4</v>
      </c>
      <c r="M6" s="39">
        <v>9579</v>
      </c>
      <c r="N6" s="39">
        <v>1396885.03</v>
      </c>
      <c r="O6" s="39">
        <v>1318770.6299999999</v>
      </c>
      <c r="P6" s="39">
        <v>312164.42</v>
      </c>
      <c r="Q6" s="39">
        <v>0</v>
      </c>
      <c r="R6" s="39">
        <v>75386.62</v>
      </c>
      <c r="S6" s="39">
        <v>0</v>
      </c>
      <c r="T6" s="39">
        <v>331341.46000000002</v>
      </c>
      <c r="U6" s="39">
        <v>444315.19</v>
      </c>
      <c r="V6" s="39">
        <v>3463.33</v>
      </c>
      <c r="W6" s="39">
        <v>39932.480000000003</v>
      </c>
      <c r="X6" s="39">
        <v>59028.68</v>
      </c>
      <c r="Y6" s="39">
        <v>29668.799999999999</v>
      </c>
      <c r="Z6" s="39">
        <v>35949.660000000003</v>
      </c>
      <c r="AA6" s="40">
        <v>16796.07</v>
      </c>
    </row>
    <row r="7" spans="1:27" x14ac:dyDescent="0.25">
      <c r="A7" s="37" t="s">
        <v>833</v>
      </c>
      <c r="B7" s="38" t="s">
        <v>630</v>
      </c>
      <c r="C7" s="39">
        <v>30049</v>
      </c>
      <c r="D7" s="39">
        <v>341911.34</v>
      </c>
      <c r="E7" s="39">
        <v>46152.9</v>
      </c>
      <c r="F7" s="39">
        <v>265810.84999999998</v>
      </c>
      <c r="G7" s="39">
        <v>346928.56</v>
      </c>
      <c r="H7" s="39">
        <v>2203.7199999999998</v>
      </c>
      <c r="I7" s="39">
        <v>33206.83</v>
      </c>
      <c r="J7" s="39">
        <v>1504</v>
      </c>
      <c r="K7" s="39">
        <v>107720.73</v>
      </c>
      <c r="L7" s="39">
        <v>11105.61</v>
      </c>
      <c r="M7" s="39">
        <v>1023</v>
      </c>
      <c r="N7" s="39">
        <v>109304.34</v>
      </c>
      <c r="O7" s="39">
        <v>125729.33</v>
      </c>
      <c r="P7" s="39">
        <v>19288.71</v>
      </c>
      <c r="Q7" s="39">
        <v>0</v>
      </c>
      <c r="R7" s="39">
        <v>5907.36</v>
      </c>
      <c r="S7" s="39">
        <v>0</v>
      </c>
      <c r="T7" s="39">
        <v>54134.64</v>
      </c>
      <c r="U7" s="39">
        <v>95332.01</v>
      </c>
      <c r="V7" s="39">
        <v>678.57</v>
      </c>
      <c r="W7" s="39">
        <v>6701.37</v>
      </c>
      <c r="X7" s="39">
        <v>12955.79</v>
      </c>
      <c r="Y7" s="39">
        <v>2045.08</v>
      </c>
      <c r="Z7" s="39">
        <v>6532.21</v>
      </c>
      <c r="AA7" s="40">
        <v>3313.77</v>
      </c>
    </row>
    <row r="8" spans="1:27" x14ac:dyDescent="0.25">
      <c r="A8" s="37" t="s">
        <v>832</v>
      </c>
      <c r="B8" s="38" t="s">
        <v>628</v>
      </c>
      <c r="C8" s="39">
        <v>1830</v>
      </c>
      <c r="D8" s="39">
        <v>37235.56</v>
      </c>
      <c r="E8" s="39">
        <v>5568.66</v>
      </c>
      <c r="F8" s="39">
        <v>28947.91</v>
      </c>
      <c r="G8" s="39">
        <v>38752.480000000003</v>
      </c>
      <c r="H8" s="39">
        <v>267.97000000000003</v>
      </c>
      <c r="I8" s="39">
        <v>4165.37</v>
      </c>
      <c r="J8" s="39">
        <v>124</v>
      </c>
      <c r="K8" s="39">
        <v>12142.69</v>
      </c>
      <c r="L8" s="39">
        <v>1801.69</v>
      </c>
      <c r="M8" s="39">
        <v>147</v>
      </c>
      <c r="N8" s="39">
        <v>32941.1</v>
      </c>
      <c r="O8" s="39">
        <v>26934.03</v>
      </c>
      <c r="P8" s="39">
        <v>16419.57</v>
      </c>
      <c r="Q8" s="39">
        <v>0</v>
      </c>
      <c r="R8" s="39">
        <v>1495.92</v>
      </c>
      <c r="S8" s="39">
        <v>0</v>
      </c>
      <c r="T8" s="39">
        <v>6128.61</v>
      </c>
      <c r="U8" s="39">
        <v>10069.01</v>
      </c>
      <c r="V8" s="39">
        <v>85.32</v>
      </c>
      <c r="W8" s="39">
        <v>888.39</v>
      </c>
      <c r="X8" s="39">
        <v>1558.16</v>
      </c>
      <c r="Y8" s="39">
        <v>96</v>
      </c>
      <c r="Z8" s="39">
        <v>758.56</v>
      </c>
      <c r="AA8" s="40">
        <v>385.36</v>
      </c>
    </row>
    <row r="9" spans="1:27" x14ac:dyDescent="0.25">
      <c r="A9" s="37" t="s">
        <v>831</v>
      </c>
      <c r="B9" s="38" t="s">
        <v>626</v>
      </c>
      <c r="C9" s="39">
        <v>6361</v>
      </c>
      <c r="D9" s="39">
        <v>5511.98</v>
      </c>
      <c r="E9" s="39">
        <v>765.93</v>
      </c>
      <c r="F9" s="39">
        <v>4302.1099999999997</v>
      </c>
      <c r="G9" s="39">
        <v>5300.54</v>
      </c>
      <c r="H9" s="39">
        <v>32.25</v>
      </c>
      <c r="I9" s="39">
        <v>554.25</v>
      </c>
      <c r="J9" s="39">
        <v>47</v>
      </c>
      <c r="K9" s="39">
        <v>2366.5300000000002</v>
      </c>
      <c r="L9" s="39">
        <v>177.59</v>
      </c>
      <c r="M9" s="39">
        <v>22</v>
      </c>
      <c r="N9" s="39">
        <v>1916.04</v>
      </c>
      <c r="O9" s="39">
        <v>3766.9</v>
      </c>
      <c r="P9" s="39">
        <v>179.34</v>
      </c>
      <c r="Q9" s="39">
        <v>0</v>
      </c>
      <c r="R9" s="39">
        <v>118.93</v>
      </c>
      <c r="S9" s="39">
        <v>0</v>
      </c>
      <c r="T9" s="39">
        <v>910.12</v>
      </c>
      <c r="U9" s="39">
        <v>1493.06</v>
      </c>
      <c r="V9" s="39">
        <v>8.9</v>
      </c>
      <c r="W9" s="39">
        <v>90.44</v>
      </c>
      <c r="X9" s="39">
        <v>213.25</v>
      </c>
      <c r="Y9" s="39">
        <v>59.35</v>
      </c>
      <c r="Z9" s="39">
        <v>108.38</v>
      </c>
      <c r="AA9" s="40">
        <v>48.3</v>
      </c>
    </row>
    <row r="10" spans="1:27" x14ac:dyDescent="0.25">
      <c r="A10" s="37" t="s">
        <v>830</v>
      </c>
      <c r="B10" s="38" t="s">
        <v>624</v>
      </c>
      <c r="C10" s="39">
        <v>571</v>
      </c>
      <c r="D10" s="39">
        <v>1869.86</v>
      </c>
      <c r="E10" s="39">
        <v>153.43</v>
      </c>
      <c r="F10" s="39">
        <v>1504.18</v>
      </c>
      <c r="G10" s="39">
        <v>1899.21</v>
      </c>
      <c r="H10" s="39">
        <v>9.76</v>
      </c>
      <c r="I10" s="39">
        <v>116.41</v>
      </c>
      <c r="J10" s="39">
        <v>18</v>
      </c>
      <c r="K10" s="39">
        <v>3526.54</v>
      </c>
      <c r="L10" s="39">
        <v>418</v>
      </c>
      <c r="M10" s="39">
        <v>15</v>
      </c>
      <c r="N10" s="39">
        <v>1526.68</v>
      </c>
      <c r="O10" s="39">
        <v>891.96</v>
      </c>
      <c r="P10" s="39">
        <v>779.76</v>
      </c>
      <c r="Q10" s="39">
        <v>0</v>
      </c>
      <c r="R10" s="39">
        <v>101.95</v>
      </c>
      <c r="S10" s="39">
        <v>0</v>
      </c>
      <c r="T10" s="39">
        <v>249.25</v>
      </c>
      <c r="U10" s="39">
        <v>413.07</v>
      </c>
      <c r="V10" s="39">
        <v>2.99</v>
      </c>
      <c r="W10" s="39">
        <v>32.090000000000003</v>
      </c>
      <c r="X10" s="39">
        <v>36.53</v>
      </c>
      <c r="Y10" s="39">
        <v>6</v>
      </c>
      <c r="Z10" s="39">
        <v>25.07</v>
      </c>
      <c r="AA10" s="40">
        <v>9.98</v>
      </c>
    </row>
    <row r="11" spans="1:27" x14ac:dyDescent="0.25">
      <c r="A11" s="37" t="s">
        <v>829</v>
      </c>
      <c r="B11" s="38" t="s">
        <v>622</v>
      </c>
      <c r="C11" s="39">
        <v>24360</v>
      </c>
      <c r="D11" s="39">
        <v>45840.62</v>
      </c>
      <c r="E11" s="39">
        <v>5529.1</v>
      </c>
      <c r="F11" s="39">
        <v>35575.699999999997</v>
      </c>
      <c r="G11" s="39">
        <v>42212.3</v>
      </c>
      <c r="H11" s="39">
        <v>203.27</v>
      </c>
      <c r="I11" s="39">
        <v>3704.18</v>
      </c>
      <c r="J11" s="39">
        <v>128</v>
      </c>
      <c r="K11" s="39">
        <v>11994.3</v>
      </c>
      <c r="L11" s="39">
        <v>1093.3399999999999</v>
      </c>
      <c r="M11" s="39">
        <v>161</v>
      </c>
      <c r="N11" s="39">
        <v>27162.38</v>
      </c>
      <c r="O11" s="39">
        <v>28455.1</v>
      </c>
      <c r="P11" s="39">
        <v>7110.69</v>
      </c>
      <c r="Q11" s="39">
        <v>0</v>
      </c>
      <c r="R11" s="39">
        <v>1618.26</v>
      </c>
      <c r="S11" s="39">
        <v>0</v>
      </c>
      <c r="T11" s="39">
        <v>7385.44</v>
      </c>
      <c r="U11" s="39">
        <v>11336.42</v>
      </c>
      <c r="V11" s="39">
        <v>40.270000000000003</v>
      </c>
      <c r="W11" s="39">
        <v>861.34</v>
      </c>
      <c r="X11" s="39">
        <v>1434.29</v>
      </c>
      <c r="Y11" s="39">
        <v>216.93</v>
      </c>
      <c r="Z11" s="39">
        <v>814.72</v>
      </c>
      <c r="AA11" s="40">
        <v>425.93</v>
      </c>
    </row>
    <row r="12" spans="1:27" x14ac:dyDescent="0.25">
      <c r="A12" s="37" t="s">
        <v>828</v>
      </c>
      <c r="B12" s="38" t="s">
        <v>620</v>
      </c>
      <c r="C12" s="39">
        <v>8286</v>
      </c>
      <c r="D12" s="39">
        <v>2651.15</v>
      </c>
      <c r="E12" s="39">
        <v>352.59</v>
      </c>
      <c r="F12" s="39">
        <v>2061.46</v>
      </c>
      <c r="G12" s="39">
        <v>2626.66</v>
      </c>
      <c r="H12" s="39">
        <v>17.47</v>
      </c>
      <c r="I12" s="39">
        <v>247.44</v>
      </c>
      <c r="J12" s="39">
        <v>6</v>
      </c>
      <c r="K12" s="39">
        <v>150.15</v>
      </c>
      <c r="L12" s="39">
        <v>3.31</v>
      </c>
      <c r="M12" s="39">
        <v>8</v>
      </c>
      <c r="N12" s="39">
        <v>1927</v>
      </c>
      <c r="O12" s="39">
        <v>1383.42</v>
      </c>
      <c r="P12" s="39">
        <v>43.07</v>
      </c>
      <c r="Q12" s="39">
        <v>0</v>
      </c>
      <c r="R12" s="39">
        <v>203.45</v>
      </c>
      <c r="S12" s="39">
        <v>0</v>
      </c>
      <c r="T12" s="39">
        <v>415.83</v>
      </c>
      <c r="U12" s="39">
        <v>741.42</v>
      </c>
      <c r="V12" s="39">
        <v>4.9400000000000004</v>
      </c>
      <c r="W12" s="39">
        <v>54.92</v>
      </c>
      <c r="X12" s="39">
        <v>97.53</v>
      </c>
      <c r="Y12" s="39">
        <v>7</v>
      </c>
      <c r="Z12" s="39">
        <v>50.45</v>
      </c>
      <c r="AA12" s="40">
        <v>23.4</v>
      </c>
    </row>
    <row r="13" spans="1:27" x14ac:dyDescent="0.25">
      <c r="A13" s="37" t="s">
        <v>827</v>
      </c>
      <c r="B13" s="38" t="s">
        <v>618</v>
      </c>
      <c r="C13" s="39">
        <v>1094</v>
      </c>
      <c r="D13" s="39">
        <v>4060.09</v>
      </c>
      <c r="E13" s="39">
        <v>622.92999999999995</v>
      </c>
      <c r="F13" s="39">
        <v>3112.63</v>
      </c>
      <c r="G13" s="39">
        <v>4174.71</v>
      </c>
      <c r="H13" s="39">
        <v>53.51</v>
      </c>
      <c r="I13" s="39">
        <v>481.81</v>
      </c>
      <c r="J13" s="39">
        <v>80</v>
      </c>
      <c r="K13" s="39">
        <v>5917.09</v>
      </c>
      <c r="L13" s="39">
        <v>505.23</v>
      </c>
      <c r="M13" s="39">
        <v>48</v>
      </c>
      <c r="N13" s="39">
        <v>5681</v>
      </c>
      <c r="O13" s="39">
        <v>5931.94</v>
      </c>
      <c r="P13" s="39">
        <v>526.89</v>
      </c>
      <c r="Q13" s="39">
        <v>0</v>
      </c>
      <c r="R13" s="39">
        <v>620.01</v>
      </c>
      <c r="S13" s="39">
        <v>0</v>
      </c>
      <c r="T13" s="39">
        <v>791.24</v>
      </c>
      <c r="U13" s="39">
        <v>1275.44</v>
      </c>
      <c r="V13" s="39">
        <v>7.95</v>
      </c>
      <c r="W13" s="39">
        <v>98.97</v>
      </c>
      <c r="X13" s="39">
        <v>175.57</v>
      </c>
      <c r="Y13" s="39">
        <v>13</v>
      </c>
      <c r="Z13" s="39">
        <v>106.2</v>
      </c>
      <c r="AA13" s="40">
        <v>40.409999999999997</v>
      </c>
    </row>
    <row r="14" spans="1:27" ht="30" x14ac:dyDescent="0.25">
      <c r="A14" s="37" t="s">
        <v>826</v>
      </c>
      <c r="B14" s="38" t="s">
        <v>616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9">
        <v>0</v>
      </c>
      <c r="O14" s="39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-2</v>
      </c>
      <c r="W14" s="39">
        <v>0</v>
      </c>
      <c r="X14" s="39">
        <v>0</v>
      </c>
      <c r="Y14" s="39">
        <v>7</v>
      </c>
      <c r="Z14" s="39">
        <v>0</v>
      </c>
      <c r="AA14" s="40">
        <v>0</v>
      </c>
    </row>
    <row r="15" spans="1:27" ht="30" x14ac:dyDescent="0.25">
      <c r="A15" s="37" t="s">
        <v>825</v>
      </c>
      <c r="B15" s="38" t="s">
        <v>614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  <c r="X15" s="39">
        <v>0</v>
      </c>
      <c r="Y15" s="39">
        <v>0</v>
      </c>
      <c r="Z15" s="39">
        <v>0</v>
      </c>
      <c r="AA15" s="40">
        <v>0</v>
      </c>
    </row>
    <row r="16" spans="1:27" x14ac:dyDescent="0.25">
      <c r="A16" s="37" t="s">
        <v>824</v>
      </c>
      <c r="B16" s="38" t="s">
        <v>612</v>
      </c>
      <c r="C16" s="39">
        <v>575</v>
      </c>
      <c r="D16" s="39">
        <v>152.46</v>
      </c>
      <c r="E16" s="39">
        <v>31.49</v>
      </c>
      <c r="F16" s="39">
        <v>117.89</v>
      </c>
      <c r="G16" s="39">
        <v>227.14</v>
      </c>
      <c r="H16" s="39">
        <v>0</v>
      </c>
      <c r="I16" s="39">
        <v>6.09</v>
      </c>
      <c r="J16" s="39">
        <v>0</v>
      </c>
      <c r="K16" s="39">
        <v>0</v>
      </c>
      <c r="L16" s="39">
        <v>0</v>
      </c>
      <c r="M16" s="39">
        <v>0</v>
      </c>
      <c r="N16" s="39">
        <v>0</v>
      </c>
      <c r="O16" s="39">
        <v>28.35</v>
      </c>
      <c r="P16" s="39">
        <v>17.010000000000002</v>
      </c>
      <c r="Q16" s="39">
        <v>0</v>
      </c>
      <c r="R16" s="39">
        <v>0.14000000000000001</v>
      </c>
      <c r="S16" s="39">
        <v>0</v>
      </c>
      <c r="T16" s="39">
        <v>22.01</v>
      </c>
      <c r="U16" s="39">
        <v>37</v>
      </c>
      <c r="V16" s="39">
        <v>0</v>
      </c>
      <c r="W16" s="39">
        <v>2</v>
      </c>
      <c r="X16" s="39">
        <v>0</v>
      </c>
      <c r="Y16" s="39">
        <v>1</v>
      </c>
      <c r="Z16" s="39">
        <v>2</v>
      </c>
      <c r="AA16" s="40">
        <v>0</v>
      </c>
    </row>
    <row r="17" spans="1:27" ht="60" x14ac:dyDescent="0.25">
      <c r="A17" s="37" t="s">
        <v>823</v>
      </c>
      <c r="B17" s="38" t="s">
        <v>610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  <c r="Z17" s="39">
        <v>0</v>
      </c>
      <c r="AA17" s="40">
        <v>0</v>
      </c>
    </row>
    <row r="18" spans="1:27" ht="30" x14ac:dyDescent="0.25">
      <c r="A18" s="37" t="s">
        <v>822</v>
      </c>
      <c r="B18" s="38" t="s">
        <v>608</v>
      </c>
      <c r="C18" s="39">
        <v>51</v>
      </c>
      <c r="D18" s="39">
        <v>358.22</v>
      </c>
      <c r="E18" s="39">
        <v>97.27</v>
      </c>
      <c r="F18" s="39">
        <v>276</v>
      </c>
      <c r="G18" s="39">
        <v>135.66</v>
      </c>
      <c r="H18" s="39">
        <v>0.28000000000000003</v>
      </c>
      <c r="I18" s="39">
        <v>62.72</v>
      </c>
      <c r="J18" s="39">
        <v>0</v>
      </c>
      <c r="K18" s="39">
        <v>0</v>
      </c>
      <c r="L18" s="39">
        <v>0</v>
      </c>
      <c r="M18" s="39">
        <v>2</v>
      </c>
      <c r="N18" s="39">
        <v>803.6</v>
      </c>
      <c r="O18" s="39">
        <v>1106.3</v>
      </c>
      <c r="P18" s="39">
        <v>0</v>
      </c>
      <c r="Q18" s="39">
        <v>0</v>
      </c>
      <c r="R18" s="39">
        <v>28.65</v>
      </c>
      <c r="S18" s="39">
        <v>0</v>
      </c>
      <c r="T18" s="39">
        <v>67.98</v>
      </c>
      <c r="U18" s="39">
        <v>103.88</v>
      </c>
      <c r="V18" s="39">
        <v>2</v>
      </c>
      <c r="W18" s="39">
        <v>5.64</v>
      </c>
      <c r="X18" s="39">
        <v>33.619999999999997</v>
      </c>
      <c r="Y18" s="39">
        <v>3</v>
      </c>
      <c r="Z18" s="39">
        <v>12.56</v>
      </c>
      <c r="AA18" s="40">
        <v>1</v>
      </c>
    </row>
    <row r="19" spans="1:27" x14ac:dyDescent="0.25">
      <c r="A19" s="37" t="s">
        <v>821</v>
      </c>
      <c r="B19" s="38" t="s">
        <v>606</v>
      </c>
      <c r="C19" s="39">
        <v>121151</v>
      </c>
      <c r="D19" s="39">
        <v>617174.54</v>
      </c>
      <c r="E19" s="39">
        <v>110618.58</v>
      </c>
      <c r="F19" s="39">
        <v>465369.7</v>
      </c>
      <c r="G19" s="39">
        <v>588239.55000000005</v>
      </c>
      <c r="H19" s="39">
        <v>2403.04</v>
      </c>
      <c r="I19" s="39">
        <v>69537.100000000006</v>
      </c>
      <c r="J19" s="39">
        <v>724</v>
      </c>
      <c r="K19" s="39">
        <v>218238.59</v>
      </c>
      <c r="L19" s="39">
        <v>58441.19</v>
      </c>
      <c r="M19" s="39">
        <v>1342</v>
      </c>
      <c r="N19" s="39">
        <v>515554.72</v>
      </c>
      <c r="O19" s="39">
        <v>515968.33</v>
      </c>
      <c r="P19" s="39">
        <v>206955.03</v>
      </c>
      <c r="Q19" s="39">
        <v>0</v>
      </c>
      <c r="R19" s="39">
        <v>35489.050000000003</v>
      </c>
      <c r="S19" s="39">
        <v>0</v>
      </c>
      <c r="T19" s="39">
        <v>107040.65</v>
      </c>
      <c r="U19" s="39">
        <v>168637</v>
      </c>
      <c r="V19" s="39">
        <v>4378.17</v>
      </c>
      <c r="W19" s="39">
        <v>14322.2</v>
      </c>
      <c r="X19" s="39">
        <v>22914.99</v>
      </c>
      <c r="Y19" s="39">
        <v>470.61</v>
      </c>
      <c r="Z19" s="39">
        <v>9100.33</v>
      </c>
      <c r="AA19" s="40">
        <v>6358.12</v>
      </c>
    </row>
    <row r="20" spans="1:27" x14ac:dyDescent="0.25">
      <c r="A20" s="37" t="s">
        <v>820</v>
      </c>
      <c r="B20" s="38" t="s">
        <v>604</v>
      </c>
      <c r="C20" s="39">
        <v>109682</v>
      </c>
      <c r="D20" s="39">
        <v>509993.5</v>
      </c>
      <c r="E20" s="39">
        <v>90200.21</v>
      </c>
      <c r="F20" s="39">
        <v>384092.29</v>
      </c>
      <c r="G20" s="39">
        <v>484283.92</v>
      </c>
      <c r="H20" s="39">
        <v>1950.98</v>
      </c>
      <c r="I20" s="39">
        <v>56860.959999999999</v>
      </c>
      <c r="J20" s="39">
        <v>346</v>
      </c>
      <c r="K20" s="39">
        <v>101297.26</v>
      </c>
      <c r="L20" s="39">
        <v>32778.22</v>
      </c>
      <c r="M20" s="39">
        <v>662</v>
      </c>
      <c r="N20" s="39">
        <v>239871.98</v>
      </c>
      <c r="O20" s="39">
        <v>209019.3</v>
      </c>
      <c r="P20" s="39">
        <v>85588.94</v>
      </c>
      <c r="Q20" s="39">
        <v>0</v>
      </c>
      <c r="R20" s="39">
        <v>11425.89</v>
      </c>
      <c r="S20" s="39">
        <v>0</v>
      </c>
      <c r="T20" s="39">
        <v>90579.4</v>
      </c>
      <c r="U20" s="39">
        <v>136606.44</v>
      </c>
      <c r="V20" s="39">
        <v>4110.62</v>
      </c>
      <c r="W20" s="39">
        <v>12104.86</v>
      </c>
      <c r="X20" s="39">
        <v>18610.14</v>
      </c>
      <c r="Y20" s="39">
        <v>325.61</v>
      </c>
      <c r="Z20" s="39">
        <v>7406.1</v>
      </c>
      <c r="AA20" s="40">
        <v>5278.31</v>
      </c>
    </row>
    <row r="21" spans="1:27" x14ac:dyDescent="0.25">
      <c r="A21" s="37" t="s">
        <v>819</v>
      </c>
      <c r="B21" s="38" t="s">
        <v>602</v>
      </c>
      <c r="C21" s="39">
        <v>4506</v>
      </c>
      <c r="D21" s="39">
        <v>72254.06</v>
      </c>
      <c r="E21" s="39">
        <v>13909.2</v>
      </c>
      <c r="F21" s="39">
        <v>54778.879999999997</v>
      </c>
      <c r="G21" s="39">
        <v>71416.179999999993</v>
      </c>
      <c r="H21" s="39">
        <v>292.70999999999998</v>
      </c>
      <c r="I21" s="39">
        <v>8641.67</v>
      </c>
      <c r="J21" s="39">
        <v>338</v>
      </c>
      <c r="K21" s="39">
        <v>107972.14</v>
      </c>
      <c r="L21" s="39">
        <v>10105.06</v>
      </c>
      <c r="M21" s="39">
        <v>609</v>
      </c>
      <c r="N21" s="39">
        <v>233057.36</v>
      </c>
      <c r="O21" s="39">
        <v>231732.93</v>
      </c>
      <c r="P21" s="39">
        <v>78543.3</v>
      </c>
      <c r="Q21" s="39">
        <v>0</v>
      </c>
      <c r="R21" s="39">
        <v>20893.32</v>
      </c>
      <c r="S21" s="39">
        <v>0</v>
      </c>
      <c r="T21" s="39">
        <v>11095.31</v>
      </c>
      <c r="U21" s="39">
        <v>21593.59</v>
      </c>
      <c r="V21" s="39">
        <v>179.56</v>
      </c>
      <c r="W21" s="39">
        <v>1496.11</v>
      </c>
      <c r="X21" s="39">
        <v>2969.09</v>
      </c>
      <c r="Y21" s="39">
        <v>127</v>
      </c>
      <c r="Z21" s="39">
        <v>1128.99</v>
      </c>
      <c r="AA21" s="40">
        <v>733.37</v>
      </c>
    </row>
    <row r="22" spans="1:27" x14ac:dyDescent="0.25">
      <c r="A22" s="37" t="s">
        <v>818</v>
      </c>
      <c r="B22" s="38" t="s">
        <v>600</v>
      </c>
      <c r="C22" s="39">
        <v>650</v>
      </c>
      <c r="D22" s="39">
        <v>9217.99</v>
      </c>
      <c r="E22" s="39">
        <v>1703.57</v>
      </c>
      <c r="F22" s="39">
        <v>7046.77</v>
      </c>
      <c r="G22" s="39">
        <v>7660.11</v>
      </c>
      <c r="H22" s="39">
        <v>61.36</v>
      </c>
      <c r="I22" s="39">
        <v>1077.0899999999999</v>
      </c>
      <c r="J22" s="39">
        <v>18</v>
      </c>
      <c r="K22" s="39">
        <v>5361.46</v>
      </c>
      <c r="L22" s="39">
        <v>15257.28</v>
      </c>
      <c r="M22" s="39">
        <v>37</v>
      </c>
      <c r="N22" s="39">
        <v>24409.53</v>
      </c>
      <c r="O22" s="39">
        <v>64410.54</v>
      </c>
      <c r="P22" s="39">
        <v>40857.58</v>
      </c>
      <c r="Q22" s="39">
        <v>0</v>
      </c>
      <c r="R22" s="39">
        <v>1749.45</v>
      </c>
      <c r="S22" s="39">
        <v>0</v>
      </c>
      <c r="T22" s="39">
        <v>1330.85</v>
      </c>
      <c r="U22" s="39">
        <v>2709.57</v>
      </c>
      <c r="V22" s="39">
        <v>33.840000000000003</v>
      </c>
      <c r="W22" s="39">
        <v>183.3</v>
      </c>
      <c r="X22" s="39">
        <v>346.01</v>
      </c>
      <c r="Y22" s="39">
        <v>7</v>
      </c>
      <c r="Z22" s="39">
        <v>157</v>
      </c>
      <c r="AA22" s="40">
        <v>76.209999999999994</v>
      </c>
    </row>
    <row r="23" spans="1:27" x14ac:dyDescent="0.25">
      <c r="A23" s="37" t="s">
        <v>817</v>
      </c>
      <c r="B23" s="38" t="s">
        <v>598</v>
      </c>
      <c r="C23" s="39">
        <v>21</v>
      </c>
      <c r="D23" s="39">
        <v>163.96</v>
      </c>
      <c r="E23" s="39">
        <v>26.84</v>
      </c>
      <c r="F23" s="39">
        <v>124.27</v>
      </c>
      <c r="G23" s="39">
        <v>136.30000000000001</v>
      </c>
      <c r="H23" s="39">
        <v>0.16</v>
      </c>
      <c r="I23" s="39">
        <v>19.18</v>
      </c>
      <c r="J23" s="39">
        <v>0</v>
      </c>
      <c r="K23" s="39">
        <v>0</v>
      </c>
      <c r="L23" s="39">
        <v>0</v>
      </c>
      <c r="M23" s="39">
        <v>0</v>
      </c>
      <c r="N23" s="39">
        <v>0</v>
      </c>
      <c r="O23" s="39">
        <v>20</v>
      </c>
      <c r="P23" s="39">
        <v>0</v>
      </c>
      <c r="Q23" s="39">
        <v>0</v>
      </c>
      <c r="R23" s="39">
        <v>1</v>
      </c>
      <c r="S23" s="39">
        <v>0</v>
      </c>
      <c r="T23" s="39">
        <v>30.19</v>
      </c>
      <c r="U23" s="39">
        <v>52.18</v>
      </c>
      <c r="V23" s="39">
        <v>0</v>
      </c>
      <c r="W23" s="39">
        <v>4.54</v>
      </c>
      <c r="X23" s="39">
        <v>4.2</v>
      </c>
      <c r="Y23" s="39">
        <v>0</v>
      </c>
      <c r="Z23" s="39">
        <v>2.76</v>
      </c>
      <c r="AA23" s="40">
        <v>1.17</v>
      </c>
    </row>
    <row r="24" spans="1:27" x14ac:dyDescent="0.25">
      <c r="A24" s="37" t="s">
        <v>816</v>
      </c>
      <c r="B24" s="38" t="s">
        <v>596</v>
      </c>
      <c r="C24" s="39">
        <v>63</v>
      </c>
      <c r="D24" s="39">
        <v>339.72</v>
      </c>
      <c r="E24" s="39">
        <v>75.66</v>
      </c>
      <c r="F24" s="39">
        <v>254.32</v>
      </c>
      <c r="G24" s="39">
        <v>325.19</v>
      </c>
      <c r="H24" s="39">
        <v>0.16</v>
      </c>
      <c r="I24" s="39">
        <v>50.17</v>
      </c>
      <c r="J24" s="39">
        <v>1</v>
      </c>
      <c r="K24" s="39">
        <v>41.12</v>
      </c>
      <c r="L24" s="39">
        <v>3.55</v>
      </c>
      <c r="M24" s="39">
        <v>1</v>
      </c>
      <c r="N24" s="39">
        <v>100</v>
      </c>
      <c r="O24" s="39">
        <v>159</v>
      </c>
      <c r="P24" s="39">
        <v>0</v>
      </c>
      <c r="Q24" s="39">
        <v>0</v>
      </c>
      <c r="R24" s="39">
        <v>5</v>
      </c>
      <c r="S24" s="39">
        <v>0</v>
      </c>
      <c r="T24" s="39">
        <v>59.23</v>
      </c>
      <c r="U24" s="39">
        <v>94.33</v>
      </c>
      <c r="V24" s="39">
        <v>1</v>
      </c>
      <c r="W24" s="39">
        <v>8.09</v>
      </c>
      <c r="X24" s="39">
        <v>19.63</v>
      </c>
      <c r="Y24" s="39">
        <v>0</v>
      </c>
      <c r="Z24" s="39">
        <v>4.0999999999999996</v>
      </c>
      <c r="AA24" s="40">
        <v>3.34</v>
      </c>
    </row>
    <row r="25" spans="1:27" x14ac:dyDescent="0.25">
      <c r="A25" s="37" t="s">
        <v>815</v>
      </c>
      <c r="B25" s="38" t="s">
        <v>594</v>
      </c>
      <c r="C25" s="39">
        <v>2053</v>
      </c>
      <c r="D25" s="39">
        <v>3645.95</v>
      </c>
      <c r="E25" s="39">
        <v>615.75</v>
      </c>
      <c r="F25" s="39">
        <v>2751.64</v>
      </c>
      <c r="G25" s="39">
        <v>3154.49</v>
      </c>
      <c r="H25" s="39">
        <v>6.39</v>
      </c>
      <c r="I25" s="39">
        <v>372.47</v>
      </c>
      <c r="J25" s="39">
        <v>5</v>
      </c>
      <c r="K25" s="39">
        <v>846</v>
      </c>
      <c r="L25" s="39">
        <v>162</v>
      </c>
      <c r="M25" s="39">
        <v>1</v>
      </c>
      <c r="N25" s="39">
        <v>60</v>
      </c>
      <c r="O25" s="39">
        <v>307.45</v>
      </c>
      <c r="P25" s="39">
        <v>5.0599999999999996</v>
      </c>
      <c r="Q25" s="39">
        <v>0</v>
      </c>
      <c r="R25" s="39">
        <v>22.36</v>
      </c>
      <c r="S25" s="39">
        <v>0</v>
      </c>
      <c r="T25" s="39">
        <v>603.88</v>
      </c>
      <c r="U25" s="39">
        <v>1066.28</v>
      </c>
      <c r="V25" s="39">
        <v>5.93</v>
      </c>
      <c r="W25" s="39">
        <v>81.13</v>
      </c>
      <c r="X25" s="39">
        <v>122.76</v>
      </c>
      <c r="Y25" s="39">
        <v>0</v>
      </c>
      <c r="Z25" s="39">
        <v>56.91</v>
      </c>
      <c r="AA25" s="40">
        <v>40.26</v>
      </c>
    </row>
    <row r="26" spans="1:27" x14ac:dyDescent="0.25">
      <c r="A26" s="37" t="s">
        <v>814</v>
      </c>
      <c r="B26" s="38" t="s">
        <v>592</v>
      </c>
      <c r="C26" s="39">
        <v>4165</v>
      </c>
      <c r="D26" s="39">
        <v>21484.82</v>
      </c>
      <c r="E26" s="39">
        <v>4074.1</v>
      </c>
      <c r="F26" s="39">
        <v>16264.27</v>
      </c>
      <c r="G26" s="39">
        <v>21194.1</v>
      </c>
      <c r="H26" s="39">
        <v>91.13</v>
      </c>
      <c r="I26" s="39">
        <v>2505.29</v>
      </c>
      <c r="J26" s="39">
        <v>16</v>
      </c>
      <c r="K26" s="39">
        <v>2720.61</v>
      </c>
      <c r="L26" s="39">
        <v>135.08000000000001</v>
      </c>
      <c r="M26" s="39">
        <v>32</v>
      </c>
      <c r="N26" s="39">
        <v>18055.849999999999</v>
      </c>
      <c r="O26" s="39">
        <v>10306.11</v>
      </c>
      <c r="P26" s="39">
        <v>1960.15</v>
      </c>
      <c r="Q26" s="39">
        <v>0</v>
      </c>
      <c r="R26" s="39">
        <v>1392.03</v>
      </c>
      <c r="S26" s="39">
        <v>0</v>
      </c>
      <c r="T26" s="39">
        <v>3328.31</v>
      </c>
      <c r="U26" s="39">
        <v>6496.02</v>
      </c>
      <c r="V26" s="39">
        <v>45.22</v>
      </c>
      <c r="W26" s="39">
        <v>442.11</v>
      </c>
      <c r="X26" s="39">
        <v>840.16</v>
      </c>
      <c r="Y26" s="39">
        <v>11</v>
      </c>
      <c r="Z26" s="39">
        <v>344.47</v>
      </c>
      <c r="AA26" s="40">
        <v>225.44</v>
      </c>
    </row>
    <row r="27" spans="1:27" x14ac:dyDescent="0.25">
      <c r="A27" s="37" t="s">
        <v>813</v>
      </c>
      <c r="B27" s="38" t="s">
        <v>590</v>
      </c>
      <c r="C27" s="39">
        <v>11</v>
      </c>
      <c r="D27" s="39">
        <v>74.540000000000006</v>
      </c>
      <c r="E27" s="39">
        <v>13.25</v>
      </c>
      <c r="F27" s="39">
        <v>57.26</v>
      </c>
      <c r="G27" s="39">
        <v>69.260000000000005</v>
      </c>
      <c r="H27" s="39">
        <v>0.15</v>
      </c>
      <c r="I27" s="39">
        <v>10.27</v>
      </c>
      <c r="J27" s="39">
        <v>0</v>
      </c>
      <c r="K27" s="39">
        <v>0</v>
      </c>
      <c r="L27" s="39">
        <v>0</v>
      </c>
      <c r="M27" s="39">
        <v>0</v>
      </c>
      <c r="N27" s="39">
        <v>0</v>
      </c>
      <c r="O27" s="39">
        <v>13</v>
      </c>
      <c r="P27" s="39">
        <v>0</v>
      </c>
      <c r="Q27" s="39">
        <v>0</v>
      </c>
      <c r="R27" s="39">
        <v>0</v>
      </c>
      <c r="S27" s="39">
        <v>0</v>
      </c>
      <c r="T27" s="39">
        <v>13.48</v>
      </c>
      <c r="U27" s="39">
        <v>18.59</v>
      </c>
      <c r="V27" s="39">
        <v>2</v>
      </c>
      <c r="W27" s="39">
        <v>2.06</v>
      </c>
      <c r="X27" s="39">
        <v>3</v>
      </c>
      <c r="Y27" s="39">
        <v>0</v>
      </c>
      <c r="Z27" s="39">
        <v>0</v>
      </c>
      <c r="AA27" s="40">
        <v>0.02</v>
      </c>
    </row>
    <row r="28" spans="1:27" x14ac:dyDescent="0.25">
      <c r="A28" s="37" t="s">
        <v>812</v>
      </c>
      <c r="B28" s="38" t="s">
        <v>588</v>
      </c>
      <c r="C28" s="39">
        <v>18191</v>
      </c>
      <c r="D28" s="39">
        <v>64006.49</v>
      </c>
      <c r="E28" s="39">
        <v>3154.59</v>
      </c>
      <c r="F28" s="39">
        <v>49159.15</v>
      </c>
      <c r="G28" s="39">
        <v>7138.76</v>
      </c>
      <c r="H28" s="39">
        <v>6.99</v>
      </c>
      <c r="I28" s="39">
        <v>549.37</v>
      </c>
      <c r="J28" s="39">
        <v>9</v>
      </c>
      <c r="K28" s="39">
        <v>754.75</v>
      </c>
      <c r="L28" s="39">
        <v>152</v>
      </c>
      <c r="M28" s="39">
        <v>13</v>
      </c>
      <c r="N28" s="39">
        <v>1559.63</v>
      </c>
      <c r="O28" s="39">
        <v>1659.73</v>
      </c>
      <c r="P28" s="39">
        <v>835.57</v>
      </c>
      <c r="Q28" s="39">
        <v>0</v>
      </c>
      <c r="R28" s="39">
        <v>55.65</v>
      </c>
      <c r="S28" s="39">
        <v>0</v>
      </c>
      <c r="T28" s="39">
        <v>4003.88</v>
      </c>
      <c r="U28" s="39">
        <v>33070.120000000003</v>
      </c>
      <c r="V28" s="39">
        <v>77.81</v>
      </c>
      <c r="W28" s="39">
        <v>4736.04</v>
      </c>
      <c r="X28" s="39">
        <v>1077.26</v>
      </c>
      <c r="Y28" s="39">
        <v>62</v>
      </c>
      <c r="Z28" s="39">
        <v>921.36</v>
      </c>
      <c r="AA28" s="40">
        <v>193.49</v>
      </c>
    </row>
    <row r="29" spans="1:27" x14ac:dyDescent="0.25">
      <c r="A29" s="37" t="s">
        <v>811</v>
      </c>
      <c r="B29" s="38" t="s">
        <v>586</v>
      </c>
      <c r="C29" s="39">
        <v>17400</v>
      </c>
      <c r="D29" s="39">
        <v>59286.29</v>
      </c>
      <c r="E29" s="39">
        <v>2172.4</v>
      </c>
      <c r="F29" s="39">
        <v>45528.59</v>
      </c>
      <c r="G29" s="39">
        <v>6694.37</v>
      </c>
      <c r="H29" s="39">
        <v>6.3</v>
      </c>
      <c r="I29" s="39">
        <v>495.36</v>
      </c>
      <c r="J29" s="39">
        <v>9</v>
      </c>
      <c r="K29" s="39">
        <v>754.75</v>
      </c>
      <c r="L29" s="39">
        <v>152</v>
      </c>
      <c r="M29" s="39">
        <v>13</v>
      </c>
      <c r="N29" s="39">
        <v>1559.63</v>
      </c>
      <c r="O29" s="39">
        <v>1658.14</v>
      </c>
      <c r="P29" s="39">
        <v>834.61</v>
      </c>
      <c r="Q29" s="39">
        <v>0</v>
      </c>
      <c r="R29" s="39">
        <v>55.64</v>
      </c>
      <c r="S29" s="39">
        <v>0</v>
      </c>
      <c r="T29" s="39">
        <v>3314.09</v>
      </c>
      <c r="U29" s="39">
        <v>30749.99</v>
      </c>
      <c r="V29" s="39">
        <v>73.83</v>
      </c>
      <c r="W29" s="39">
        <v>4444.17</v>
      </c>
      <c r="X29" s="39">
        <v>752.03</v>
      </c>
      <c r="Y29" s="39">
        <v>58</v>
      </c>
      <c r="Z29" s="39">
        <v>734.07</v>
      </c>
      <c r="AA29" s="40">
        <v>187.72</v>
      </c>
    </row>
    <row r="30" spans="1:27" x14ac:dyDescent="0.25">
      <c r="A30" s="37" t="s">
        <v>810</v>
      </c>
      <c r="B30" s="38" t="s">
        <v>584</v>
      </c>
      <c r="C30" s="39">
        <v>365</v>
      </c>
      <c r="D30" s="39">
        <v>3554.79</v>
      </c>
      <c r="E30" s="39">
        <v>789.16</v>
      </c>
      <c r="F30" s="39">
        <v>2734.8</v>
      </c>
      <c r="G30" s="39">
        <v>187.01</v>
      </c>
      <c r="H30" s="39">
        <v>0.57999999999999996</v>
      </c>
      <c r="I30" s="39">
        <v>36.130000000000003</v>
      </c>
      <c r="J30" s="39">
        <v>0</v>
      </c>
      <c r="K30" s="39">
        <v>0</v>
      </c>
      <c r="L30" s="39">
        <v>0</v>
      </c>
      <c r="M30" s="39">
        <v>0</v>
      </c>
      <c r="N30" s="39">
        <v>0</v>
      </c>
      <c r="O30" s="39">
        <v>0</v>
      </c>
      <c r="P30" s="39">
        <v>0</v>
      </c>
      <c r="Q30" s="39">
        <v>0</v>
      </c>
      <c r="R30" s="39">
        <v>0</v>
      </c>
      <c r="S30" s="39">
        <v>0</v>
      </c>
      <c r="T30" s="39">
        <v>554.07000000000005</v>
      </c>
      <c r="U30" s="39">
        <v>1766.6</v>
      </c>
      <c r="V30" s="39">
        <v>1.99</v>
      </c>
      <c r="W30" s="39">
        <v>226.02</v>
      </c>
      <c r="X30" s="39">
        <v>267.10000000000002</v>
      </c>
      <c r="Y30" s="39">
        <v>2</v>
      </c>
      <c r="Z30" s="39">
        <v>152.47</v>
      </c>
      <c r="AA30" s="40">
        <v>4.34</v>
      </c>
    </row>
    <row r="31" spans="1:27" x14ac:dyDescent="0.25">
      <c r="A31" s="37" t="s">
        <v>809</v>
      </c>
      <c r="B31" s="38" t="s">
        <v>582</v>
      </c>
      <c r="C31" s="39">
        <v>28</v>
      </c>
      <c r="D31" s="39">
        <v>266.8</v>
      </c>
      <c r="E31" s="39">
        <v>62.15</v>
      </c>
      <c r="F31" s="39">
        <v>204.97</v>
      </c>
      <c r="G31" s="39">
        <v>7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9">
        <v>0</v>
      </c>
      <c r="O31" s="39">
        <v>0</v>
      </c>
      <c r="P31" s="39">
        <v>0</v>
      </c>
      <c r="Q31" s="39">
        <v>0</v>
      </c>
      <c r="R31" s="39">
        <v>0</v>
      </c>
      <c r="S31" s="39">
        <v>0</v>
      </c>
      <c r="T31" s="39">
        <v>41.48</v>
      </c>
      <c r="U31" s="39">
        <v>136.32</v>
      </c>
      <c r="V31" s="39">
        <v>0</v>
      </c>
      <c r="W31" s="39">
        <v>18.37</v>
      </c>
      <c r="X31" s="39">
        <v>20.84</v>
      </c>
      <c r="Y31" s="39">
        <v>0</v>
      </c>
      <c r="Z31" s="39">
        <v>11.98</v>
      </c>
      <c r="AA31" s="40">
        <v>0</v>
      </c>
    </row>
    <row r="32" spans="1:27" x14ac:dyDescent="0.25">
      <c r="A32" s="37" t="s">
        <v>808</v>
      </c>
      <c r="B32" s="38" t="s">
        <v>580</v>
      </c>
      <c r="C32" s="39">
        <v>6</v>
      </c>
      <c r="D32" s="39">
        <v>30.47</v>
      </c>
      <c r="E32" s="39">
        <v>0.92</v>
      </c>
      <c r="F32" s="39">
        <v>23.93</v>
      </c>
      <c r="G32" s="39">
        <v>11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9">
        <v>0</v>
      </c>
      <c r="O32" s="39">
        <v>0</v>
      </c>
      <c r="P32" s="39">
        <v>0</v>
      </c>
      <c r="Q32" s="39">
        <v>0</v>
      </c>
      <c r="R32" s="39">
        <v>0</v>
      </c>
      <c r="S32" s="39">
        <v>0</v>
      </c>
      <c r="T32" s="39">
        <v>1.34</v>
      </c>
      <c r="U32" s="39">
        <v>16.559999999999999</v>
      </c>
      <c r="V32" s="39">
        <v>0</v>
      </c>
      <c r="W32" s="39">
        <v>3.06</v>
      </c>
      <c r="X32" s="39">
        <v>0.19</v>
      </c>
      <c r="Y32" s="39">
        <v>0</v>
      </c>
      <c r="Z32" s="39">
        <v>0.1</v>
      </c>
      <c r="AA32" s="40">
        <v>0</v>
      </c>
    </row>
    <row r="33" spans="1:27" x14ac:dyDescent="0.25">
      <c r="A33" s="37" t="s">
        <v>807</v>
      </c>
      <c r="B33" s="38" t="s">
        <v>578</v>
      </c>
      <c r="C33" s="39">
        <v>9</v>
      </c>
      <c r="D33" s="39">
        <v>23.79</v>
      </c>
      <c r="E33" s="39">
        <v>2.2200000000000002</v>
      </c>
      <c r="F33" s="39">
        <v>18.38</v>
      </c>
      <c r="G33" s="39">
        <v>0</v>
      </c>
      <c r="H33" s="39">
        <v>0</v>
      </c>
      <c r="I33" s="39">
        <v>0</v>
      </c>
      <c r="J33" s="39">
        <v>0</v>
      </c>
      <c r="K33" s="39">
        <v>0</v>
      </c>
      <c r="L33" s="39">
        <v>0</v>
      </c>
      <c r="M33" s="39">
        <v>0</v>
      </c>
      <c r="N33" s="39">
        <v>0</v>
      </c>
      <c r="O33" s="39">
        <v>0</v>
      </c>
      <c r="P33" s="39">
        <v>0</v>
      </c>
      <c r="Q33" s="39">
        <v>0</v>
      </c>
      <c r="R33" s="39">
        <v>0</v>
      </c>
      <c r="S33" s="39">
        <v>0</v>
      </c>
      <c r="T33" s="39">
        <v>1.86</v>
      </c>
      <c r="U33" s="39">
        <v>13.48</v>
      </c>
      <c r="V33" s="39">
        <v>0</v>
      </c>
      <c r="W33" s="39">
        <v>1.65</v>
      </c>
      <c r="X33" s="39">
        <v>0.75</v>
      </c>
      <c r="Y33" s="39">
        <v>0</v>
      </c>
      <c r="Z33" s="39">
        <v>0.39</v>
      </c>
      <c r="AA33" s="40">
        <v>0</v>
      </c>
    </row>
    <row r="34" spans="1:27" x14ac:dyDescent="0.25">
      <c r="A34" s="37" t="s">
        <v>806</v>
      </c>
      <c r="B34" s="38" t="s">
        <v>576</v>
      </c>
      <c r="C34" s="39">
        <v>108</v>
      </c>
      <c r="D34" s="39">
        <v>425.67</v>
      </c>
      <c r="E34" s="39">
        <v>84.72</v>
      </c>
      <c r="F34" s="39">
        <v>326.42</v>
      </c>
      <c r="G34" s="39">
        <v>119.6</v>
      </c>
      <c r="H34" s="39">
        <v>0.06</v>
      </c>
      <c r="I34" s="39">
        <v>14.2</v>
      </c>
      <c r="J34" s="39">
        <v>0</v>
      </c>
      <c r="K34" s="39">
        <v>0</v>
      </c>
      <c r="L34" s="39">
        <v>0</v>
      </c>
      <c r="M34" s="39">
        <v>0</v>
      </c>
      <c r="N34" s="39">
        <v>0</v>
      </c>
      <c r="O34" s="39">
        <v>1.59</v>
      </c>
      <c r="P34" s="39">
        <v>0.96</v>
      </c>
      <c r="Q34" s="39">
        <v>0</v>
      </c>
      <c r="R34" s="39">
        <v>0.01</v>
      </c>
      <c r="S34" s="39">
        <v>0</v>
      </c>
      <c r="T34" s="39">
        <v>50.43</v>
      </c>
      <c r="U34" s="39">
        <v>183.42</v>
      </c>
      <c r="V34" s="39">
        <v>0.99</v>
      </c>
      <c r="W34" s="39">
        <v>15.48</v>
      </c>
      <c r="X34" s="39">
        <v>21.53</v>
      </c>
      <c r="Y34" s="39">
        <v>1</v>
      </c>
      <c r="Z34" s="39">
        <v>11.08</v>
      </c>
      <c r="AA34" s="40">
        <v>0.42</v>
      </c>
    </row>
    <row r="35" spans="1:27" x14ac:dyDescent="0.25">
      <c r="A35" s="37" t="s">
        <v>805</v>
      </c>
      <c r="B35" s="38" t="s">
        <v>574</v>
      </c>
      <c r="C35" s="39">
        <v>262</v>
      </c>
      <c r="D35" s="39">
        <v>235.68</v>
      </c>
      <c r="E35" s="39">
        <v>43.02</v>
      </c>
      <c r="F35" s="39">
        <v>181.06</v>
      </c>
      <c r="G35" s="39">
        <v>119.78</v>
      </c>
      <c r="H35" s="39">
        <v>0.05</v>
      </c>
      <c r="I35" s="39">
        <v>3.68</v>
      </c>
      <c r="J35" s="39">
        <v>0</v>
      </c>
      <c r="K35" s="39">
        <v>0</v>
      </c>
      <c r="L35" s="39">
        <v>0</v>
      </c>
      <c r="M35" s="39">
        <v>0</v>
      </c>
      <c r="N35" s="39">
        <v>0</v>
      </c>
      <c r="O35" s="39">
        <v>0</v>
      </c>
      <c r="P35" s="39">
        <v>0</v>
      </c>
      <c r="Q35" s="39">
        <v>0</v>
      </c>
      <c r="R35" s="39">
        <v>0</v>
      </c>
      <c r="S35" s="39">
        <v>0</v>
      </c>
      <c r="T35" s="39">
        <v>35.61</v>
      </c>
      <c r="U35" s="39">
        <v>97.75</v>
      </c>
      <c r="V35" s="39">
        <v>1</v>
      </c>
      <c r="W35" s="39">
        <v>10.29</v>
      </c>
      <c r="X35" s="39">
        <v>14.82</v>
      </c>
      <c r="Y35" s="39">
        <v>1</v>
      </c>
      <c r="Z35" s="39">
        <v>10.27</v>
      </c>
      <c r="AA35" s="40">
        <v>1.01</v>
      </c>
    </row>
    <row r="36" spans="1:27" x14ac:dyDescent="0.25">
      <c r="A36" s="37" t="s">
        <v>804</v>
      </c>
      <c r="B36" s="38" t="s">
        <v>572</v>
      </c>
      <c r="C36" s="39">
        <v>13</v>
      </c>
      <c r="D36" s="39">
        <v>183</v>
      </c>
      <c r="E36" s="39">
        <v>0</v>
      </c>
      <c r="F36" s="39">
        <v>141</v>
      </c>
      <c r="G36" s="39">
        <v>0</v>
      </c>
      <c r="H36" s="39">
        <v>0</v>
      </c>
      <c r="I36" s="39">
        <v>0</v>
      </c>
      <c r="J36" s="39">
        <v>0</v>
      </c>
      <c r="K36" s="39">
        <v>0</v>
      </c>
      <c r="L36" s="39">
        <v>0</v>
      </c>
      <c r="M36" s="39">
        <v>0</v>
      </c>
      <c r="N36" s="39">
        <v>0</v>
      </c>
      <c r="O36" s="39">
        <v>0</v>
      </c>
      <c r="P36" s="39">
        <v>0</v>
      </c>
      <c r="Q36" s="39">
        <v>0</v>
      </c>
      <c r="R36" s="39">
        <v>0</v>
      </c>
      <c r="S36" s="39">
        <v>0</v>
      </c>
      <c r="T36" s="39">
        <v>5</v>
      </c>
      <c r="U36" s="39">
        <v>106</v>
      </c>
      <c r="V36" s="39">
        <v>0</v>
      </c>
      <c r="W36" s="39">
        <v>17</v>
      </c>
      <c r="X36" s="39">
        <v>0</v>
      </c>
      <c r="Y36" s="39">
        <v>0</v>
      </c>
      <c r="Z36" s="39">
        <v>1</v>
      </c>
      <c r="AA36" s="40">
        <v>0</v>
      </c>
    </row>
    <row r="37" spans="1:27" ht="45" x14ac:dyDescent="0.25">
      <c r="A37" s="37" t="s">
        <v>803</v>
      </c>
      <c r="B37" s="38" t="s">
        <v>570</v>
      </c>
      <c r="C37" s="39">
        <v>0</v>
      </c>
      <c r="D37" s="39">
        <v>0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0</v>
      </c>
      <c r="K37" s="39">
        <v>0</v>
      </c>
      <c r="L37" s="39">
        <v>0</v>
      </c>
      <c r="M37" s="39">
        <v>0</v>
      </c>
      <c r="N37" s="39">
        <v>0</v>
      </c>
      <c r="O37" s="39">
        <v>0</v>
      </c>
      <c r="P37" s="39">
        <v>0</v>
      </c>
      <c r="Q37" s="39">
        <v>0</v>
      </c>
      <c r="R37" s="39">
        <v>0</v>
      </c>
      <c r="S37" s="39">
        <v>0</v>
      </c>
      <c r="T37" s="39">
        <v>0</v>
      </c>
      <c r="U37" s="39">
        <v>0</v>
      </c>
      <c r="V37" s="39">
        <v>0</v>
      </c>
      <c r="W37" s="39">
        <v>0</v>
      </c>
      <c r="X37" s="39">
        <v>0</v>
      </c>
      <c r="Y37" s="39">
        <v>0</v>
      </c>
      <c r="Z37" s="39">
        <v>0</v>
      </c>
      <c r="AA37" s="40">
        <v>0</v>
      </c>
    </row>
    <row r="38" spans="1:27" ht="45" x14ac:dyDescent="0.25">
      <c r="A38" s="37" t="s">
        <v>802</v>
      </c>
      <c r="B38" s="38" t="s">
        <v>568</v>
      </c>
      <c r="C38" s="39">
        <v>2363</v>
      </c>
      <c r="D38" s="39">
        <v>60226.400000000001</v>
      </c>
      <c r="E38" s="39">
        <v>23930.12</v>
      </c>
      <c r="F38" s="39">
        <v>43744.08</v>
      </c>
      <c r="G38" s="39">
        <v>55938.82</v>
      </c>
      <c r="H38" s="39">
        <v>54.47</v>
      </c>
      <c r="I38" s="39">
        <v>20870.98</v>
      </c>
      <c r="J38" s="39">
        <v>58</v>
      </c>
      <c r="K38" s="39">
        <v>14526.43</v>
      </c>
      <c r="L38" s="39">
        <v>7333.77</v>
      </c>
      <c r="M38" s="39">
        <v>129</v>
      </c>
      <c r="N38" s="39">
        <v>59479.9</v>
      </c>
      <c r="O38" s="39">
        <v>33709.61</v>
      </c>
      <c r="P38" s="39">
        <v>40254.35</v>
      </c>
      <c r="Q38" s="39">
        <v>0</v>
      </c>
      <c r="R38" s="39">
        <v>5193.6099999999997</v>
      </c>
      <c r="S38" s="39">
        <v>0</v>
      </c>
      <c r="T38" s="39">
        <v>8130.07</v>
      </c>
      <c r="U38" s="39">
        <v>18821.439999999999</v>
      </c>
      <c r="V38" s="39">
        <v>109.06</v>
      </c>
      <c r="W38" s="39">
        <v>1378.03</v>
      </c>
      <c r="X38" s="39">
        <v>5979.47</v>
      </c>
      <c r="Y38" s="39">
        <v>64</v>
      </c>
      <c r="Z38" s="39">
        <v>1390.24</v>
      </c>
      <c r="AA38" s="40">
        <v>437.81</v>
      </c>
    </row>
    <row r="39" spans="1:27" ht="30" x14ac:dyDescent="0.25">
      <c r="A39" s="41" t="s">
        <v>801</v>
      </c>
      <c r="B39" s="42" t="s">
        <v>566</v>
      </c>
      <c r="C39" s="43">
        <v>0</v>
      </c>
      <c r="D39" s="43">
        <v>0</v>
      </c>
      <c r="E39" s="43">
        <v>0</v>
      </c>
      <c r="F39" s="43">
        <v>0</v>
      </c>
      <c r="G39" s="43">
        <v>0</v>
      </c>
      <c r="H39" s="43">
        <v>0</v>
      </c>
      <c r="I39" s="43">
        <v>0</v>
      </c>
      <c r="J39" s="43">
        <v>0</v>
      </c>
      <c r="K39" s="43">
        <v>0</v>
      </c>
      <c r="L39" s="43">
        <v>0</v>
      </c>
      <c r="M39" s="43">
        <v>0</v>
      </c>
      <c r="N39" s="43">
        <v>0</v>
      </c>
      <c r="O39" s="43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  <c r="X39" s="43">
        <v>0</v>
      </c>
      <c r="Y39" s="43">
        <v>0</v>
      </c>
      <c r="Z39" s="43">
        <v>0</v>
      </c>
      <c r="AA39" s="44">
        <v>0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6D01E-5389-4749-B6A6-217090340734}">
  <sheetPr>
    <outlinePr summaryBelow="0"/>
  </sheetPr>
  <dimension ref="A1:G15"/>
  <sheetViews>
    <sheetView zoomScale="90" zoomScaleNormal="90" workbookViewId="0">
      <pane ySplit="3" topLeftCell="A4" activePane="bottomLeft" state="frozen"/>
      <selection pane="bottomLeft"/>
    </sheetView>
  </sheetViews>
  <sheetFormatPr defaultRowHeight="15" x14ac:dyDescent="0.25"/>
  <cols>
    <col min="1" max="1" width="32.140625" style="27" customWidth="1"/>
    <col min="2" max="2" width="5.5703125" style="27" customWidth="1"/>
    <col min="3" max="7" width="16.42578125" style="28" bestFit="1" customWidth="1"/>
    <col min="8" max="16384" width="9.140625" style="27"/>
  </cols>
  <sheetData>
    <row r="1" spans="1:7" x14ac:dyDescent="0.25">
      <c r="A1" s="49" t="s">
        <v>1324</v>
      </c>
    </row>
    <row r="2" spans="1:7" ht="60" x14ac:dyDescent="0.25">
      <c r="A2" s="29"/>
      <c r="B2" s="30"/>
      <c r="C2" s="31" t="s">
        <v>882</v>
      </c>
      <c r="D2" s="31" t="s">
        <v>881</v>
      </c>
      <c r="E2" s="31" t="s">
        <v>880</v>
      </c>
      <c r="F2" s="31" t="s">
        <v>879</v>
      </c>
      <c r="G2" s="32" t="s">
        <v>878</v>
      </c>
    </row>
    <row r="3" spans="1:7" x14ac:dyDescent="0.25">
      <c r="A3" s="33"/>
      <c r="B3" s="34"/>
      <c r="C3" s="47" t="s">
        <v>203</v>
      </c>
      <c r="D3" s="47" t="s">
        <v>205</v>
      </c>
      <c r="E3" s="47" t="s">
        <v>460</v>
      </c>
      <c r="F3" s="47" t="s">
        <v>877</v>
      </c>
      <c r="G3" s="48" t="s">
        <v>876</v>
      </c>
    </row>
    <row r="4" spans="1:7" x14ac:dyDescent="0.25">
      <c r="A4" s="37" t="s">
        <v>875</v>
      </c>
      <c r="B4" s="38" t="s">
        <v>203</v>
      </c>
      <c r="C4" s="39">
        <v>252</v>
      </c>
      <c r="D4" s="39">
        <v>29108.48</v>
      </c>
      <c r="E4" s="39">
        <v>21118.19</v>
      </c>
      <c r="F4" s="39">
        <v>685</v>
      </c>
      <c r="G4" s="40">
        <v>127381.9</v>
      </c>
    </row>
    <row r="5" spans="1:7" x14ac:dyDescent="0.25">
      <c r="A5" s="37" t="s">
        <v>874</v>
      </c>
      <c r="B5" s="38" t="s">
        <v>634</v>
      </c>
      <c r="C5" s="39">
        <v>201</v>
      </c>
      <c r="D5" s="39">
        <v>23717.32</v>
      </c>
      <c r="E5" s="39">
        <v>17763.14</v>
      </c>
      <c r="F5" s="39">
        <v>506</v>
      </c>
      <c r="G5" s="40">
        <v>88783.19</v>
      </c>
    </row>
    <row r="6" spans="1:7" x14ac:dyDescent="0.25">
      <c r="A6" s="37" t="s">
        <v>873</v>
      </c>
      <c r="B6" s="38" t="s">
        <v>606</v>
      </c>
      <c r="C6" s="39">
        <v>10</v>
      </c>
      <c r="D6" s="39">
        <v>1335.91</v>
      </c>
      <c r="E6" s="39">
        <v>478.6</v>
      </c>
      <c r="F6" s="39">
        <v>22</v>
      </c>
      <c r="G6" s="40">
        <v>1847.14</v>
      </c>
    </row>
    <row r="7" spans="1:7" x14ac:dyDescent="0.25">
      <c r="A7" s="37" t="s">
        <v>872</v>
      </c>
      <c r="B7" s="38" t="s">
        <v>588</v>
      </c>
      <c r="C7" s="39">
        <v>0</v>
      </c>
      <c r="D7" s="39">
        <v>0</v>
      </c>
      <c r="E7" s="39">
        <v>0</v>
      </c>
      <c r="F7" s="39">
        <v>1</v>
      </c>
      <c r="G7" s="40">
        <v>132.75</v>
      </c>
    </row>
    <row r="8" spans="1:7" x14ac:dyDescent="0.25">
      <c r="A8" s="37" t="s">
        <v>871</v>
      </c>
      <c r="B8" s="38" t="s">
        <v>570</v>
      </c>
      <c r="C8" s="39">
        <v>12</v>
      </c>
      <c r="D8" s="39">
        <v>1095.28</v>
      </c>
      <c r="E8" s="39">
        <v>520.91999999999996</v>
      </c>
      <c r="F8" s="39">
        <v>44</v>
      </c>
      <c r="G8" s="40">
        <v>10253.69</v>
      </c>
    </row>
    <row r="9" spans="1:7" x14ac:dyDescent="0.25">
      <c r="A9" s="37" t="s">
        <v>870</v>
      </c>
      <c r="B9" s="38" t="s">
        <v>568</v>
      </c>
      <c r="C9" s="39">
        <v>5</v>
      </c>
      <c r="D9" s="39">
        <v>115.66</v>
      </c>
      <c r="E9" s="39">
        <v>115.67</v>
      </c>
      <c r="F9" s="39">
        <v>10</v>
      </c>
      <c r="G9" s="40">
        <v>172.73</v>
      </c>
    </row>
    <row r="10" spans="1:7" x14ac:dyDescent="0.25">
      <c r="A10" s="37" t="s">
        <v>869</v>
      </c>
      <c r="B10" s="38" t="s">
        <v>868</v>
      </c>
      <c r="C10" s="39">
        <v>12</v>
      </c>
      <c r="D10" s="39">
        <v>1276.3800000000001</v>
      </c>
      <c r="E10" s="39">
        <v>939.86</v>
      </c>
      <c r="F10" s="39">
        <v>62</v>
      </c>
      <c r="G10" s="40">
        <v>15992.93</v>
      </c>
    </row>
    <row r="11" spans="1:7" x14ac:dyDescent="0.25">
      <c r="A11" s="37" t="s">
        <v>867</v>
      </c>
      <c r="B11" s="38" t="s">
        <v>866</v>
      </c>
      <c r="C11" s="39">
        <v>0</v>
      </c>
      <c r="D11" s="39">
        <v>0</v>
      </c>
      <c r="E11" s="39">
        <v>0</v>
      </c>
      <c r="F11" s="39">
        <v>1</v>
      </c>
      <c r="G11" s="40">
        <v>747.5</v>
      </c>
    </row>
    <row r="12" spans="1:7" x14ac:dyDescent="0.25">
      <c r="A12" s="37" t="s">
        <v>865</v>
      </c>
      <c r="B12" s="38" t="s">
        <v>864</v>
      </c>
      <c r="C12" s="39">
        <v>12</v>
      </c>
      <c r="D12" s="39">
        <v>1567.93</v>
      </c>
      <c r="E12" s="39">
        <v>1300</v>
      </c>
      <c r="F12" s="39">
        <v>39</v>
      </c>
      <c r="G12" s="40">
        <v>9451.9699999999993</v>
      </c>
    </row>
    <row r="13" spans="1:7" x14ac:dyDescent="0.25">
      <c r="A13" s="37" t="s">
        <v>863</v>
      </c>
      <c r="B13" s="38" t="s">
        <v>205</v>
      </c>
      <c r="C13" s="39">
        <v>43</v>
      </c>
      <c r="D13" s="39">
        <v>6650.23</v>
      </c>
      <c r="E13" s="39">
        <v>2011.1</v>
      </c>
      <c r="F13" s="39">
        <v>238</v>
      </c>
      <c r="G13" s="40">
        <v>45630.12</v>
      </c>
    </row>
    <row r="14" spans="1:7" x14ac:dyDescent="0.25">
      <c r="A14" s="37" t="s">
        <v>862</v>
      </c>
      <c r="B14" s="38" t="s">
        <v>207</v>
      </c>
      <c r="C14" s="39">
        <v>316</v>
      </c>
      <c r="D14" s="39">
        <v>72179.53</v>
      </c>
      <c r="E14" s="39">
        <v>75069.279999999999</v>
      </c>
      <c r="F14" s="39">
        <v>480</v>
      </c>
      <c r="G14" s="40">
        <v>102579.72</v>
      </c>
    </row>
    <row r="15" spans="1:7" x14ac:dyDescent="0.25">
      <c r="A15" s="41" t="s">
        <v>463</v>
      </c>
      <c r="B15" s="42" t="s">
        <v>462</v>
      </c>
      <c r="C15" s="43">
        <v>611</v>
      </c>
      <c r="D15" s="43">
        <v>107938.24000000001</v>
      </c>
      <c r="E15" s="43">
        <v>98198.57</v>
      </c>
      <c r="F15" s="43">
        <v>1403</v>
      </c>
      <c r="G15" s="44">
        <v>275591.74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A3C03-D83C-45A0-9A5E-5BD55FE012CD}">
  <sheetPr>
    <outlinePr summaryBelow="0"/>
  </sheetPr>
  <dimension ref="A1:AL35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 x14ac:dyDescent="0.25"/>
  <cols>
    <col min="1" max="1" width="32.42578125" style="27" customWidth="1"/>
    <col min="2" max="2" width="6" style="27" customWidth="1"/>
    <col min="3" max="38" width="16.42578125" style="28" bestFit="1" customWidth="1"/>
    <col min="39" max="16384" width="9.140625" style="27"/>
  </cols>
  <sheetData>
    <row r="1" spans="1:38" x14ac:dyDescent="0.25">
      <c r="A1" s="49" t="s">
        <v>1325</v>
      </c>
    </row>
    <row r="2" spans="1:38" ht="90" x14ac:dyDescent="0.25">
      <c r="A2" s="29"/>
      <c r="B2" s="30"/>
      <c r="C2" s="31" t="s">
        <v>970</v>
      </c>
      <c r="D2" s="31" t="s">
        <v>969</v>
      </c>
      <c r="E2" s="31" t="s">
        <v>968</v>
      </c>
      <c r="F2" s="31" t="s">
        <v>967</v>
      </c>
      <c r="G2" s="31" t="s">
        <v>966</v>
      </c>
      <c r="H2" s="31" t="s">
        <v>965</v>
      </c>
      <c r="I2" s="31" t="s">
        <v>964</v>
      </c>
      <c r="J2" s="31" t="s">
        <v>963</v>
      </c>
      <c r="K2" s="31" t="s">
        <v>962</v>
      </c>
      <c r="L2" s="31" t="s">
        <v>961</v>
      </c>
      <c r="M2" s="31" t="s">
        <v>960</v>
      </c>
      <c r="N2" s="31" t="s">
        <v>959</v>
      </c>
      <c r="O2" s="31" t="s">
        <v>958</v>
      </c>
      <c r="P2" s="31" t="s">
        <v>957</v>
      </c>
      <c r="Q2" s="31" t="s">
        <v>956</v>
      </c>
      <c r="R2" s="31" t="s">
        <v>955</v>
      </c>
      <c r="S2" s="31" t="s">
        <v>954</v>
      </c>
      <c r="T2" s="31" t="s">
        <v>953</v>
      </c>
      <c r="U2" s="31" t="s">
        <v>952</v>
      </c>
      <c r="V2" s="31" t="s">
        <v>951</v>
      </c>
      <c r="W2" s="31" t="s">
        <v>950</v>
      </c>
      <c r="X2" s="31" t="s">
        <v>949</v>
      </c>
      <c r="Y2" s="31" t="s">
        <v>948</v>
      </c>
      <c r="Z2" s="31" t="s">
        <v>947</v>
      </c>
      <c r="AA2" s="31" t="s">
        <v>946</v>
      </c>
      <c r="AB2" s="31" t="s">
        <v>945</v>
      </c>
      <c r="AC2" s="31" t="s">
        <v>944</v>
      </c>
      <c r="AD2" s="31" t="s">
        <v>943</v>
      </c>
      <c r="AE2" s="31" t="s">
        <v>942</v>
      </c>
      <c r="AF2" s="31" t="s">
        <v>941</v>
      </c>
      <c r="AG2" s="31" t="s">
        <v>940</v>
      </c>
      <c r="AH2" s="31" t="s">
        <v>939</v>
      </c>
      <c r="AI2" s="31" t="s">
        <v>938</v>
      </c>
      <c r="AJ2" s="31" t="s">
        <v>937</v>
      </c>
      <c r="AK2" s="31" t="s">
        <v>936</v>
      </c>
      <c r="AL2" s="32" t="s">
        <v>935</v>
      </c>
    </row>
    <row r="3" spans="1:38" x14ac:dyDescent="0.25">
      <c r="A3" s="33"/>
      <c r="B3" s="34"/>
      <c r="C3" s="47" t="s">
        <v>203</v>
      </c>
      <c r="D3" s="47" t="s">
        <v>205</v>
      </c>
      <c r="E3" s="47" t="s">
        <v>207</v>
      </c>
      <c r="F3" s="47" t="s">
        <v>209</v>
      </c>
      <c r="G3" s="47" t="s">
        <v>211</v>
      </c>
      <c r="H3" s="47" t="s">
        <v>213</v>
      </c>
      <c r="I3" s="47" t="s">
        <v>215</v>
      </c>
      <c r="J3" s="47" t="s">
        <v>217</v>
      </c>
      <c r="K3" s="47" t="s">
        <v>219</v>
      </c>
      <c r="L3" s="47" t="s">
        <v>460</v>
      </c>
      <c r="M3" s="47" t="s">
        <v>458</v>
      </c>
      <c r="N3" s="47" t="s">
        <v>456</v>
      </c>
      <c r="O3" s="47" t="s">
        <v>454</v>
      </c>
      <c r="P3" s="47" t="s">
        <v>452</v>
      </c>
      <c r="Q3" s="47" t="s">
        <v>877</v>
      </c>
      <c r="R3" s="47" t="s">
        <v>876</v>
      </c>
      <c r="S3" s="47" t="s">
        <v>934</v>
      </c>
      <c r="T3" s="47" t="s">
        <v>933</v>
      </c>
      <c r="U3" s="47" t="s">
        <v>932</v>
      </c>
      <c r="V3" s="47" t="s">
        <v>931</v>
      </c>
      <c r="W3" s="47" t="s">
        <v>930</v>
      </c>
      <c r="X3" s="47" t="s">
        <v>929</v>
      </c>
      <c r="Y3" s="47" t="s">
        <v>928</v>
      </c>
      <c r="Z3" s="47" t="s">
        <v>927</v>
      </c>
      <c r="AA3" s="47" t="s">
        <v>926</v>
      </c>
      <c r="AB3" s="47" t="s">
        <v>925</v>
      </c>
      <c r="AC3" s="47" t="s">
        <v>924</v>
      </c>
      <c r="AD3" s="47" t="s">
        <v>923</v>
      </c>
      <c r="AE3" s="47" t="s">
        <v>922</v>
      </c>
      <c r="AF3" s="47" t="s">
        <v>921</v>
      </c>
      <c r="AG3" s="47" t="s">
        <v>920</v>
      </c>
      <c r="AH3" s="47" t="s">
        <v>919</v>
      </c>
      <c r="AI3" s="47" t="s">
        <v>918</v>
      </c>
      <c r="AJ3" s="47" t="s">
        <v>917</v>
      </c>
      <c r="AK3" s="47" t="s">
        <v>916</v>
      </c>
      <c r="AL3" s="48" t="s">
        <v>915</v>
      </c>
    </row>
    <row r="4" spans="1:38" x14ac:dyDescent="0.25">
      <c r="A4" s="37" t="s">
        <v>914</v>
      </c>
      <c r="B4" s="38" t="s">
        <v>792</v>
      </c>
      <c r="C4" s="39">
        <v>706638</v>
      </c>
      <c r="D4" s="39">
        <v>3306564</v>
      </c>
      <c r="E4" s="39">
        <v>546850771.83000004</v>
      </c>
      <c r="F4" s="39">
        <v>1371455817.71</v>
      </c>
      <c r="G4" s="39">
        <v>40707513.600000001</v>
      </c>
      <c r="H4" s="39">
        <v>378348</v>
      </c>
      <c r="I4" s="39">
        <v>187467</v>
      </c>
      <c r="J4" s="39">
        <v>1157</v>
      </c>
      <c r="K4" s="39">
        <v>1516</v>
      </c>
      <c r="L4" s="39">
        <v>460668.63</v>
      </c>
      <c r="M4" s="39">
        <v>0</v>
      </c>
      <c r="N4" s="39">
        <v>18976.43</v>
      </c>
      <c r="O4" s="39">
        <v>0</v>
      </c>
      <c r="P4" s="39">
        <v>342405.93</v>
      </c>
      <c r="Q4" s="39">
        <v>5804</v>
      </c>
      <c r="R4" s="39">
        <v>4153</v>
      </c>
      <c r="S4" s="39">
        <v>1344</v>
      </c>
      <c r="T4" s="39">
        <v>1728</v>
      </c>
      <c r="U4" s="39">
        <v>1728</v>
      </c>
      <c r="V4" s="39">
        <v>105</v>
      </c>
      <c r="W4" s="39">
        <v>186192.73</v>
      </c>
      <c r="X4" s="39">
        <v>0</v>
      </c>
      <c r="Y4" s="39">
        <v>9981.9</v>
      </c>
      <c r="Z4" s="39">
        <v>0</v>
      </c>
      <c r="AA4" s="39">
        <v>18106.990000000002</v>
      </c>
      <c r="AB4" s="39">
        <v>3849.7</v>
      </c>
      <c r="AC4" s="39">
        <v>57272.35</v>
      </c>
      <c r="AD4" s="39">
        <v>2063.63</v>
      </c>
      <c r="AE4" s="39">
        <v>3757.52</v>
      </c>
      <c r="AF4" s="39">
        <v>109626.8</v>
      </c>
      <c r="AG4" s="39">
        <v>840.2</v>
      </c>
      <c r="AH4" s="39">
        <v>10808.27</v>
      </c>
      <c r="AI4" s="39">
        <v>3456.79</v>
      </c>
      <c r="AJ4" s="39">
        <v>1.6</v>
      </c>
      <c r="AK4" s="39">
        <v>3423.68</v>
      </c>
      <c r="AL4" s="40">
        <v>2849.98</v>
      </c>
    </row>
    <row r="5" spans="1:38" x14ac:dyDescent="0.25">
      <c r="A5" s="37" t="s">
        <v>913</v>
      </c>
      <c r="B5" s="38" t="s">
        <v>772</v>
      </c>
      <c r="C5" s="39">
        <v>31682</v>
      </c>
      <c r="D5" s="39">
        <v>161850</v>
      </c>
      <c r="E5" s="39">
        <v>21767055</v>
      </c>
      <c r="F5" s="39">
        <v>96303399.870000005</v>
      </c>
      <c r="G5" s="39">
        <v>7221691</v>
      </c>
      <c r="H5" s="39">
        <v>23090</v>
      </c>
      <c r="I5" s="39">
        <v>2027</v>
      </c>
      <c r="J5" s="39">
        <v>380</v>
      </c>
      <c r="K5" s="39">
        <v>835</v>
      </c>
      <c r="L5" s="39">
        <v>816027.99</v>
      </c>
      <c r="M5" s="39">
        <v>0</v>
      </c>
      <c r="N5" s="39">
        <v>27454.639999999999</v>
      </c>
      <c r="O5" s="39">
        <v>0</v>
      </c>
      <c r="P5" s="39">
        <v>615323.03</v>
      </c>
      <c r="Q5" s="39">
        <v>45470</v>
      </c>
      <c r="R5" s="39">
        <v>38925</v>
      </c>
      <c r="S5" s="39">
        <v>5256</v>
      </c>
      <c r="T5" s="39">
        <v>5456</v>
      </c>
      <c r="U5" s="39">
        <v>5456</v>
      </c>
      <c r="V5" s="39">
        <v>2</v>
      </c>
      <c r="W5" s="39">
        <v>377274.44</v>
      </c>
      <c r="X5" s="39">
        <v>0</v>
      </c>
      <c r="Y5" s="39">
        <v>8856.65</v>
      </c>
      <c r="Z5" s="39">
        <v>0</v>
      </c>
      <c r="AA5" s="39">
        <v>5295.95</v>
      </c>
      <c r="AB5" s="39">
        <v>-989.48</v>
      </c>
      <c r="AC5" s="39">
        <v>82047.039999999994</v>
      </c>
      <c r="AD5" s="39">
        <v>7900.21</v>
      </c>
      <c r="AE5" s="39">
        <v>0</v>
      </c>
      <c r="AF5" s="39">
        <v>138605.35999999999</v>
      </c>
      <c r="AG5" s="39">
        <v>3216.79</v>
      </c>
      <c r="AH5" s="39">
        <v>9847.93</v>
      </c>
      <c r="AI5" s="39">
        <v>6917.85</v>
      </c>
      <c r="AJ5" s="39">
        <v>17.7</v>
      </c>
      <c r="AK5" s="39">
        <v>4331.6899999999996</v>
      </c>
      <c r="AL5" s="40">
        <v>4406.88</v>
      </c>
    </row>
    <row r="6" spans="1:38" x14ac:dyDescent="0.25">
      <c r="A6" s="37" t="s">
        <v>912</v>
      </c>
      <c r="B6" s="38" t="s">
        <v>764</v>
      </c>
      <c r="C6" s="39">
        <v>56286</v>
      </c>
      <c r="D6" s="39">
        <v>59882</v>
      </c>
      <c r="E6" s="39">
        <v>9969067</v>
      </c>
      <c r="F6" s="39">
        <v>103229805.70999999</v>
      </c>
      <c r="G6" s="39">
        <v>4349089.2699999996</v>
      </c>
      <c r="H6" s="39">
        <v>29312</v>
      </c>
      <c r="I6" s="39">
        <v>14902</v>
      </c>
      <c r="J6" s="39">
        <v>205</v>
      </c>
      <c r="K6" s="39">
        <v>472</v>
      </c>
      <c r="L6" s="39">
        <v>658789.43000000005</v>
      </c>
      <c r="M6" s="39">
        <v>0</v>
      </c>
      <c r="N6" s="39">
        <v>57824.17</v>
      </c>
      <c r="O6" s="39">
        <v>0</v>
      </c>
      <c r="P6" s="39">
        <v>479842.01</v>
      </c>
      <c r="Q6" s="39">
        <v>5088</v>
      </c>
      <c r="R6" s="39">
        <v>3852</v>
      </c>
      <c r="S6" s="39">
        <v>492</v>
      </c>
      <c r="T6" s="39">
        <v>2996</v>
      </c>
      <c r="U6" s="39">
        <v>2996</v>
      </c>
      <c r="V6" s="39">
        <v>57</v>
      </c>
      <c r="W6" s="39">
        <v>340499.24</v>
      </c>
      <c r="X6" s="39">
        <v>0</v>
      </c>
      <c r="Y6" s="39">
        <v>34243.71</v>
      </c>
      <c r="Z6" s="39">
        <v>0</v>
      </c>
      <c r="AA6" s="39">
        <v>21350.57</v>
      </c>
      <c r="AB6" s="39">
        <v>3487.29</v>
      </c>
      <c r="AC6" s="39">
        <v>77737.56</v>
      </c>
      <c r="AD6" s="39">
        <v>29494.71</v>
      </c>
      <c r="AE6" s="39">
        <v>1082.4100000000001</v>
      </c>
      <c r="AF6" s="39">
        <v>169192.56</v>
      </c>
      <c r="AG6" s="39">
        <v>1444.03</v>
      </c>
      <c r="AH6" s="39">
        <v>16784.349999999999</v>
      </c>
      <c r="AI6" s="39">
        <v>13735.99</v>
      </c>
      <c r="AJ6" s="39">
        <v>10937.7</v>
      </c>
      <c r="AK6" s="39">
        <v>8333.86</v>
      </c>
      <c r="AL6" s="40">
        <v>4084.65</v>
      </c>
    </row>
    <row r="7" spans="1:38" x14ac:dyDescent="0.25">
      <c r="A7" s="37" t="s">
        <v>911</v>
      </c>
      <c r="B7" s="38" t="s">
        <v>758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39">
        <v>0</v>
      </c>
      <c r="M7" s="39">
        <v>0</v>
      </c>
      <c r="N7" s="39">
        <v>0</v>
      </c>
      <c r="O7" s="39">
        <v>0</v>
      </c>
      <c r="P7" s="39">
        <v>0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0</v>
      </c>
      <c r="X7" s="39">
        <v>0</v>
      </c>
      <c r="Y7" s="39">
        <v>0</v>
      </c>
      <c r="Z7" s="39">
        <v>0</v>
      </c>
      <c r="AA7" s="39">
        <v>0</v>
      </c>
      <c r="AB7" s="39">
        <v>0</v>
      </c>
      <c r="AC7" s="39">
        <v>0</v>
      </c>
      <c r="AD7" s="39">
        <v>0</v>
      </c>
      <c r="AE7" s="39">
        <v>0</v>
      </c>
      <c r="AF7" s="39">
        <v>0</v>
      </c>
      <c r="AG7" s="39">
        <v>0.09</v>
      </c>
      <c r="AH7" s="39">
        <v>0</v>
      </c>
      <c r="AI7" s="39">
        <v>0</v>
      </c>
      <c r="AJ7" s="39">
        <v>0</v>
      </c>
      <c r="AK7" s="39">
        <v>0</v>
      </c>
      <c r="AL7" s="40">
        <v>0</v>
      </c>
    </row>
    <row r="8" spans="1:38" x14ac:dyDescent="0.25">
      <c r="A8" s="37" t="s">
        <v>910</v>
      </c>
      <c r="B8" s="38" t="s">
        <v>752</v>
      </c>
      <c r="C8" s="39">
        <v>11</v>
      </c>
      <c r="D8" s="39">
        <v>11</v>
      </c>
      <c r="E8" s="39">
        <v>2065</v>
      </c>
      <c r="F8" s="39">
        <v>4461189.82</v>
      </c>
      <c r="G8" s="39">
        <v>1113014.45</v>
      </c>
      <c r="H8" s="39">
        <v>8</v>
      </c>
      <c r="I8" s="39">
        <v>2</v>
      </c>
      <c r="J8" s="39">
        <v>0</v>
      </c>
      <c r="K8" s="39">
        <v>0</v>
      </c>
      <c r="L8" s="39">
        <v>77599.789999999994</v>
      </c>
      <c r="M8" s="39">
        <v>0</v>
      </c>
      <c r="N8" s="39">
        <v>77235.06</v>
      </c>
      <c r="O8" s="39">
        <v>0</v>
      </c>
      <c r="P8" s="39">
        <v>58250.6</v>
      </c>
      <c r="Q8" s="39">
        <v>0</v>
      </c>
      <c r="R8" s="39">
        <v>0</v>
      </c>
      <c r="S8" s="39">
        <v>0</v>
      </c>
      <c r="T8" s="39">
        <v>1</v>
      </c>
      <c r="U8" s="39">
        <v>1</v>
      </c>
      <c r="V8" s="39">
        <v>1</v>
      </c>
      <c r="W8" s="39">
        <v>93.88</v>
      </c>
      <c r="X8" s="39">
        <v>0</v>
      </c>
      <c r="Y8" s="39">
        <v>93.89</v>
      </c>
      <c r="Z8" s="39">
        <v>0</v>
      </c>
      <c r="AA8" s="39">
        <v>93.88</v>
      </c>
      <c r="AB8" s="39">
        <v>93.88</v>
      </c>
      <c r="AC8" s="39">
        <v>0.62</v>
      </c>
      <c r="AD8" s="39">
        <v>0</v>
      </c>
      <c r="AE8" s="39">
        <v>0</v>
      </c>
      <c r="AF8" s="39">
        <v>13103.99</v>
      </c>
      <c r="AG8" s="39">
        <v>15.65</v>
      </c>
      <c r="AH8" s="39">
        <v>-522.76</v>
      </c>
      <c r="AI8" s="39">
        <v>30189.11</v>
      </c>
      <c r="AJ8" s="39">
        <v>0</v>
      </c>
      <c r="AK8" s="39">
        <v>3.6</v>
      </c>
      <c r="AL8" s="40">
        <v>3.55</v>
      </c>
    </row>
    <row r="9" spans="1:38" x14ac:dyDescent="0.25">
      <c r="A9" s="37" t="s">
        <v>909</v>
      </c>
      <c r="B9" s="38" t="s">
        <v>746</v>
      </c>
      <c r="C9" s="39">
        <v>54</v>
      </c>
      <c r="D9" s="39">
        <v>54</v>
      </c>
      <c r="E9" s="39">
        <v>7871</v>
      </c>
      <c r="F9" s="39">
        <v>159522.78</v>
      </c>
      <c r="G9" s="39">
        <v>50113.32</v>
      </c>
      <c r="H9" s="39">
        <v>23</v>
      </c>
      <c r="I9" s="39">
        <v>5</v>
      </c>
      <c r="J9" s="39">
        <v>0</v>
      </c>
      <c r="K9" s="39">
        <v>1</v>
      </c>
      <c r="L9" s="39">
        <v>1044.51</v>
      </c>
      <c r="M9" s="39">
        <v>0</v>
      </c>
      <c r="N9" s="39">
        <v>709.51</v>
      </c>
      <c r="O9" s="39">
        <v>0</v>
      </c>
      <c r="P9" s="39">
        <v>793.58</v>
      </c>
      <c r="Q9" s="39">
        <v>1</v>
      </c>
      <c r="R9" s="39">
        <v>0</v>
      </c>
      <c r="S9" s="39">
        <v>1</v>
      </c>
      <c r="T9" s="39">
        <v>1</v>
      </c>
      <c r="U9" s="39">
        <v>1</v>
      </c>
      <c r="V9" s="39">
        <v>0</v>
      </c>
      <c r="W9" s="39">
        <v>78.45</v>
      </c>
      <c r="X9" s="39">
        <v>0</v>
      </c>
      <c r="Y9" s="39">
        <v>0.82</v>
      </c>
      <c r="Z9" s="39">
        <v>0</v>
      </c>
      <c r="AA9" s="39">
        <v>78.45</v>
      </c>
      <c r="AB9" s="39">
        <v>0</v>
      </c>
      <c r="AC9" s="39">
        <v>108.2</v>
      </c>
      <c r="AD9" s="39">
        <v>57.72</v>
      </c>
      <c r="AE9" s="39">
        <v>0</v>
      </c>
      <c r="AF9" s="39">
        <v>209.87</v>
      </c>
      <c r="AG9" s="39">
        <v>9.99</v>
      </c>
      <c r="AH9" s="39">
        <v>907.98</v>
      </c>
      <c r="AI9" s="39">
        <v>4.76</v>
      </c>
      <c r="AJ9" s="39">
        <v>0</v>
      </c>
      <c r="AK9" s="39">
        <v>1.35</v>
      </c>
      <c r="AL9" s="40">
        <v>2.68</v>
      </c>
    </row>
    <row r="10" spans="1:38" x14ac:dyDescent="0.25">
      <c r="A10" s="37" t="s">
        <v>908</v>
      </c>
      <c r="B10" s="38" t="s">
        <v>740</v>
      </c>
      <c r="C10" s="39">
        <v>396</v>
      </c>
      <c r="D10" s="39">
        <v>7884</v>
      </c>
      <c r="E10" s="39">
        <v>976366</v>
      </c>
      <c r="F10" s="39">
        <v>28353882.949999999</v>
      </c>
      <c r="G10" s="39">
        <v>9169749.5</v>
      </c>
      <c r="H10" s="39">
        <v>1469</v>
      </c>
      <c r="I10" s="39">
        <v>0</v>
      </c>
      <c r="J10" s="39">
        <v>0</v>
      </c>
      <c r="K10" s="39">
        <v>0</v>
      </c>
      <c r="L10" s="39">
        <v>59050.29</v>
      </c>
      <c r="M10" s="39">
        <v>0</v>
      </c>
      <c r="N10" s="39">
        <v>27430.43</v>
      </c>
      <c r="O10" s="39">
        <v>0</v>
      </c>
      <c r="P10" s="39">
        <v>42937.5</v>
      </c>
      <c r="Q10" s="39">
        <v>15</v>
      </c>
      <c r="R10" s="39">
        <v>12</v>
      </c>
      <c r="S10" s="39">
        <v>4</v>
      </c>
      <c r="T10" s="39">
        <v>7</v>
      </c>
      <c r="U10" s="39">
        <v>7</v>
      </c>
      <c r="V10" s="39">
        <v>0</v>
      </c>
      <c r="W10" s="39">
        <v>628.73</v>
      </c>
      <c r="X10" s="39">
        <v>0</v>
      </c>
      <c r="Y10" s="39">
        <v>149.57</v>
      </c>
      <c r="Z10" s="39">
        <v>0</v>
      </c>
      <c r="AA10" s="39">
        <v>475.5</v>
      </c>
      <c r="AB10" s="39">
        <v>0.72</v>
      </c>
      <c r="AC10" s="39">
        <v>4068.64</v>
      </c>
      <c r="AD10" s="39">
        <v>1339.35</v>
      </c>
      <c r="AE10" s="39">
        <v>2161</v>
      </c>
      <c r="AF10" s="39">
        <v>14633.66</v>
      </c>
      <c r="AG10" s="39">
        <v>18.91</v>
      </c>
      <c r="AH10" s="39">
        <v>682.23</v>
      </c>
      <c r="AI10" s="39">
        <v>8720.41</v>
      </c>
      <c r="AJ10" s="39">
        <v>0</v>
      </c>
      <c r="AK10" s="39">
        <v>465.02</v>
      </c>
      <c r="AL10" s="40">
        <v>418.61</v>
      </c>
    </row>
    <row r="11" spans="1:38" x14ac:dyDescent="0.25">
      <c r="A11" s="37" t="s">
        <v>907</v>
      </c>
      <c r="B11" s="38" t="s">
        <v>732</v>
      </c>
      <c r="C11" s="39">
        <v>120147</v>
      </c>
      <c r="D11" s="39">
        <v>0</v>
      </c>
      <c r="E11" s="39">
        <v>0</v>
      </c>
      <c r="F11" s="39">
        <v>1686207943.22</v>
      </c>
      <c r="G11" s="39">
        <v>185047034.97</v>
      </c>
      <c r="H11" s="39">
        <v>62158</v>
      </c>
      <c r="I11" s="39">
        <v>34714</v>
      </c>
      <c r="J11" s="39">
        <v>147</v>
      </c>
      <c r="K11" s="39">
        <v>390</v>
      </c>
      <c r="L11" s="39">
        <v>583485.62</v>
      </c>
      <c r="M11" s="39">
        <v>3324.04</v>
      </c>
      <c r="N11" s="39">
        <v>362660.27</v>
      </c>
      <c r="O11" s="39">
        <v>5525.15</v>
      </c>
      <c r="P11" s="39">
        <v>427454.98</v>
      </c>
      <c r="Q11" s="39">
        <v>613</v>
      </c>
      <c r="R11" s="39">
        <v>328</v>
      </c>
      <c r="S11" s="39">
        <v>141</v>
      </c>
      <c r="T11" s="39">
        <v>366</v>
      </c>
      <c r="U11" s="39">
        <v>366</v>
      </c>
      <c r="V11" s="39">
        <v>29</v>
      </c>
      <c r="W11" s="39">
        <v>49854.53</v>
      </c>
      <c r="X11" s="39">
        <v>0</v>
      </c>
      <c r="Y11" s="39">
        <v>19946.740000000002</v>
      </c>
      <c r="Z11" s="39">
        <v>0</v>
      </c>
      <c r="AA11" s="39">
        <v>22425.97</v>
      </c>
      <c r="AB11" s="39">
        <v>9784.42</v>
      </c>
      <c r="AC11" s="39">
        <v>77566.8</v>
      </c>
      <c r="AD11" s="39">
        <v>14921.24</v>
      </c>
      <c r="AE11" s="39">
        <v>7010.29</v>
      </c>
      <c r="AF11" s="39">
        <v>118515.35</v>
      </c>
      <c r="AG11" s="39">
        <v>947.28</v>
      </c>
      <c r="AH11" s="39">
        <v>4437.0200000000004</v>
      </c>
      <c r="AI11" s="39">
        <v>51451.48</v>
      </c>
      <c r="AJ11" s="39">
        <v>0</v>
      </c>
      <c r="AK11" s="39">
        <v>10847.53</v>
      </c>
      <c r="AL11" s="40">
        <v>2443.61</v>
      </c>
    </row>
    <row r="12" spans="1:38" x14ac:dyDescent="0.25">
      <c r="A12" s="37" t="s">
        <v>906</v>
      </c>
      <c r="B12" s="38" t="s">
        <v>730</v>
      </c>
      <c r="C12" s="39">
        <v>94505</v>
      </c>
      <c r="D12" s="39">
        <v>0</v>
      </c>
      <c r="E12" s="39">
        <v>18505300</v>
      </c>
      <c r="F12" s="39">
        <v>337714097.05000001</v>
      </c>
      <c r="G12" s="39">
        <v>2317866.5499999998</v>
      </c>
      <c r="H12" s="39">
        <v>48589</v>
      </c>
      <c r="I12" s="39">
        <v>27816</v>
      </c>
      <c r="J12" s="39">
        <v>89</v>
      </c>
      <c r="K12" s="39">
        <v>282</v>
      </c>
      <c r="L12" s="39">
        <v>92580.479999999996</v>
      </c>
      <c r="M12" s="39">
        <v>0</v>
      </c>
      <c r="N12" s="39">
        <v>20290.349999999999</v>
      </c>
      <c r="O12" s="39">
        <v>0</v>
      </c>
      <c r="P12" s="39">
        <v>64564.03</v>
      </c>
      <c r="Q12" s="39">
        <v>398</v>
      </c>
      <c r="R12" s="39">
        <v>231</v>
      </c>
      <c r="S12" s="39">
        <v>89</v>
      </c>
      <c r="T12" s="39">
        <v>176</v>
      </c>
      <c r="U12" s="39">
        <v>176</v>
      </c>
      <c r="V12" s="39">
        <v>12</v>
      </c>
      <c r="W12" s="39">
        <v>21298.27</v>
      </c>
      <c r="X12" s="39">
        <v>0</v>
      </c>
      <c r="Y12" s="39">
        <v>807.35</v>
      </c>
      <c r="Z12" s="39">
        <v>0</v>
      </c>
      <c r="AA12" s="39">
        <v>7031.71</v>
      </c>
      <c r="AB12" s="39">
        <v>869.43</v>
      </c>
      <c r="AC12" s="39">
        <v>18531.560000000001</v>
      </c>
      <c r="AD12" s="39">
        <v>2878.99</v>
      </c>
      <c r="AE12" s="39">
        <v>0</v>
      </c>
      <c r="AF12" s="39">
        <v>12348.98</v>
      </c>
      <c r="AG12" s="39">
        <v>89.47</v>
      </c>
      <c r="AH12" s="39">
        <v>49.94</v>
      </c>
      <c r="AI12" s="39">
        <v>8104.34</v>
      </c>
      <c r="AJ12" s="39">
        <v>0</v>
      </c>
      <c r="AK12" s="39">
        <v>1246.1300000000001</v>
      </c>
      <c r="AL12" s="40">
        <v>661.18</v>
      </c>
    </row>
    <row r="13" spans="1:38" x14ac:dyDescent="0.25">
      <c r="A13" s="37" t="s">
        <v>905</v>
      </c>
      <c r="B13" s="38" t="s">
        <v>716</v>
      </c>
      <c r="C13" s="39">
        <v>25642</v>
      </c>
      <c r="D13" s="39">
        <v>0</v>
      </c>
      <c r="E13" s="39">
        <v>5326942</v>
      </c>
      <c r="F13" s="39">
        <v>1348493846.1700001</v>
      </c>
      <c r="G13" s="39">
        <v>185047034.97</v>
      </c>
      <c r="H13" s="39">
        <v>13569</v>
      </c>
      <c r="I13" s="39">
        <v>6898</v>
      </c>
      <c r="J13" s="39">
        <v>58</v>
      </c>
      <c r="K13" s="39">
        <v>108</v>
      </c>
      <c r="L13" s="39">
        <v>490905.14</v>
      </c>
      <c r="M13" s="39">
        <v>3324.04</v>
      </c>
      <c r="N13" s="39">
        <v>342369.92</v>
      </c>
      <c r="O13" s="39">
        <v>5525.15</v>
      </c>
      <c r="P13" s="39">
        <v>362890.95</v>
      </c>
      <c r="Q13" s="39">
        <v>215</v>
      </c>
      <c r="R13" s="39">
        <v>97</v>
      </c>
      <c r="S13" s="39">
        <v>52</v>
      </c>
      <c r="T13" s="39">
        <v>190</v>
      </c>
      <c r="U13" s="39">
        <v>190</v>
      </c>
      <c r="V13" s="39">
        <v>17</v>
      </c>
      <c r="W13" s="39">
        <v>28556.26</v>
      </c>
      <c r="X13" s="39">
        <v>0</v>
      </c>
      <c r="Y13" s="39">
        <v>19139.39</v>
      </c>
      <c r="Z13" s="39">
        <v>0</v>
      </c>
      <c r="AA13" s="39">
        <v>20679.759999999998</v>
      </c>
      <c r="AB13" s="39">
        <v>8914.99</v>
      </c>
      <c r="AC13" s="39">
        <v>59035.24</v>
      </c>
      <c r="AD13" s="39">
        <v>12042.25</v>
      </c>
      <c r="AE13" s="39">
        <v>7010.29</v>
      </c>
      <c r="AF13" s="39">
        <v>106166.37</v>
      </c>
      <c r="AG13" s="39">
        <v>857.81</v>
      </c>
      <c r="AH13" s="39">
        <v>4387.08</v>
      </c>
      <c r="AI13" s="39">
        <v>43347.14</v>
      </c>
      <c r="AJ13" s="39">
        <v>0</v>
      </c>
      <c r="AK13" s="39">
        <v>9601.4</v>
      </c>
      <c r="AL13" s="40">
        <v>1782.43</v>
      </c>
    </row>
    <row r="14" spans="1:38" x14ac:dyDescent="0.25">
      <c r="A14" s="37" t="s">
        <v>904</v>
      </c>
      <c r="B14" s="38" t="s">
        <v>700</v>
      </c>
      <c r="C14" s="39">
        <v>131982</v>
      </c>
      <c r="D14" s="39">
        <v>0</v>
      </c>
      <c r="E14" s="39">
        <v>0</v>
      </c>
      <c r="F14" s="39">
        <v>1408174997.3199999</v>
      </c>
      <c r="G14" s="39">
        <v>149607679</v>
      </c>
      <c r="H14" s="39">
        <v>62500</v>
      </c>
      <c r="I14" s="39">
        <v>28623</v>
      </c>
      <c r="J14" s="39">
        <v>104</v>
      </c>
      <c r="K14" s="39">
        <v>293</v>
      </c>
      <c r="L14" s="39">
        <v>910256.11</v>
      </c>
      <c r="M14" s="39">
        <v>2765.3</v>
      </c>
      <c r="N14" s="39">
        <v>340712.61</v>
      </c>
      <c r="O14" s="39">
        <v>13344.15</v>
      </c>
      <c r="P14" s="39">
        <v>622204.39</v>
      </c>
      <c r="Q14" s="39">
        <v>3550</v>
      </c>
      <c r="R14" s="39">
        <v>2546</v>
      </c>
      <c r="S14" s="39">
        <v>530</v>
      </c>
      <c r="T14" s="39">
        <v>1221</v>
      </c>
      <c r="U14" s="39">
        <v>1221</v>
      </c>
      <c r="V14" s="39">
        <v>19</v>
      </c>
      <c r="W14" s="39">
        <v>135896.25</v>
      </c>
      <c r="X14" s="39">
        <v>0</v>
      </c>
      <c r="Y14" s="39">
        <v>28225.86</v>
      </c>
      <c r="Z14" s="39">
        <v>0</v>
      </c>
      <c r="AA14" s="39">
        <v>17079.599999999999</v>
      </c>
      <c r="AB14" s="39">
        <v>791.77</v>
      </c>
      <c r="AC14" s="39">
        <v>125397.14</v>
      </c>
      <c r="AD14" s="39">
        <v>16845.37</v>
      </c>
      <c r="AE14" s="39">
        <v>15581.92</v>
      </c>
      <c r="AF14" s="39">
        <v>143459.20000000001</v>
      </c>
      <c r="AG14" s="39">
        <v>1447.46</v>
      </c>
      <c r="AH14" s="39">
        <v>13369.47</v>
      </c>
      <c r="AI14" s="39">
        <v>79152.509999999995</v>
      </c>
      <c r="AJ14" s="39">
        <v>1083.76</v>
      </c>
      <c r="AK14" s="39">
        <v>10337.99</v>
      </c>
      <c r="AL14" s="40">
        <v>5297.39</v>
      </c>
    </row>
    <row r="15" spans="1:38" x14ac:dyDescent="0.25">
      <c r="A15" s="37" t="s">
        <v>903</v>
      </c>
      <c r="B15" s="38" t="s">
        <v>698</v>
      </c>
      <c r="C15" s="39">
        <v>109129</v>
      </c>
      <c r="D15" s="39">
        <v>0</v>
      </c>
      <c r="E15" s="39">
        <v>21175621</v>
      </c>
      <c r="F15" s="39">
        <v>165924943.87</v>
      </c>
      <c r="G15" s="39">
        <v>1393185.85</v>
      </c>
      <c r="H15" s="39">
        <v>49921</v>
      </c>
      <c r="I15" s="39">
        <v>22717</v>
      </c>
      <c r="J15" s="39">
        <v>62</v>
      </c>
      <c r="K15" s="39">
        <v>223</v>
      </c>
      <c r="L15" s="39">
        <v>258898.98</v>
      </c>
      <c r="M15" s="39">
        <v>0</v>
      </c>
      <c r="N15" s="39">
        <v>26768.85</v>
      </c>
      <c r="O15" s="39">
        <v>0</v>
      </c>
      <c r="P15" s="39">
        <v>176266.73</v>
      </c>
      <c r="Q15" s="39">
        <v>1847</v>
      </c>
      <c r="R15" s="39">
        <v>1198</v>
      </c>
      <c r="S15" s="39">
        <v>241</v>
      </c>
      <c r="T15" s="39">
        <v>708</v>
      </c>
      <c r="U15" s="39">
        <v>708</v>
      </c>
      <c r="V15" s="39">
        <v>8</v>
      </c>
      <c r="W15" s="39">
        <v>65467.06</v>
      </c>
      <c r="X15" s="39">
        <v>0</v>
      </c>
      <c r="Y15" s="39">
        <v>8609.15</v>
      </c>
      <c r="Z15" s="39">
        <v>0</v>
      </c>
      <c r="AA15" s="39">
        <v>2420.54</v>
      </c>
      <c r="AB15" s="39">
        <v>223.74</v>
      </c>
      <c r="AC15" s="39">
        <v>46935.91</v>
      </c>
      <c r="AD15" s="39">
        <v>4727.7</v>
      </c>
      <c r="AE15" s="39">
        <v>0</v>
      </c>
      <c r="AF15" s="39">
        <v>17762.53</v>
      </c>
      <c r="AG15" s="39">
        <v>237.79</v>
      </c>
      <c r="AH15" s="39">
        <v>13915.39</v>
      </c>
      <c r="AI15" s="39">
        <v>11210.5</v>
      </c>
      <c r="AJ15" s="39">
        <v>1187.4100000000001</v>
      </c>
      <c r="AK15" s="39">
        <v>1842.5</v>
      </c>
      <c r="AL15" s="40">
        <v>678.46</v>
      </c>
    </row>
    <row r="16" spans="1:38" x14ac:dyDescent="0.25">
      <c r="A16" s="37" t="s">
        <v>902</v>
      </c>
      <c r="B16" s="38" t="s">
        <v>684</v>
      </c>
      <c r="C16" s="39">
        <v>22853</v>
      </c>
      <c r="D16" s="39">
        <v>0</v>
      </c>
      <c r="E16" s="39">
        <v>5029573</v>
      </c>
      <c r="F16" s="39">
        <v>1242250053.45</v>
      </c>
      <c r="G16" s="39">
        <v>149605009</v>
      </c>
      <c r="H16" s="39">
        <v>12579</v>
      </c>
      <c r="I16" s="39">
        <v>5906</v>
      </c>
      <c r="J16" s="39">
        <v>42</v>
      </c>
      <c r="K16" s="39">
        <v>70</v>
      </c>
      <c r="L16" s="39">
        <v>651357.13</v>
      </c>
      <c r="M16" s="39">
        <v>2765.3</v>
      </c>
      <c r="N16" s="39">
        <v>313943.76</v>
      </c>
      <c r="O16" s="39">
        <v>13344.15</v>
      </c>
      <c r="P16" s="39">
        <v>445937.66</v>
      </c>
      <c r="Q16" s="39">
        <v>1703</v>
      </c>
      <c r="R16" s="39">
        <v>1348</v>
      </c>
      <c r="S16" s="39">
        <v>289</v>
      </c>
      <c r="T16" s="39">
        <v>513</v>
      </c>
      <c r="U16" s="39">
        <v>513</v>
      </c>
      <c r="V16" s="39">
        <v>11</v>
      </c>
      <c r="W16" s="39">
        <v>70429.19</v>
      </c>
      <c r="X16" s="39">
        <v>0</v>
      </c>
      <c r="Y16" s="39">
        <v>19616.71</v>
      </c>
      <c r="Z16" s="39">
        <v>0</v>
      </c>
      <c r="AA16" s="39">
        <v>16032.83</v>
      </c>
      <c r="AB16" s="39">
        <v>568.03</v>
      </c>
      <c r="AC16" s="39">
        <v>78461.23</v>
      </c>
      <c r="AD16" s="39">
        <v>12117.67</v>
      </c>
      <c r="AE16" s="39">
        <v>15581.92</v>
      </c>
      <c r="AF16" s="39">
        <v>125696.67</v>
      </c>
      <c r="AG16" s="39">
        <v>1209.67</v>
      </c>
      <c r="AH16" s="39">
        <v>-545.91999999999996</v>
      </c>
      <c r="AI16" s="39">
        <v>67942.009999999995</v>
      </c>
      <c r="AJ16" s="39">
        <v>-103.65</v>
      </c>
      <c r="AK16" s="39">
        <v>8495.49</v>
      </c>
      <c r="AL16" s="40">
        <v>4618.93</v>
      </c>
    </row>
    <row r="17" spans="1:38" x14ac:dyDescent="0.25">
      <c r="A17" s="37" t="s">
        <v>901</v>
      </c>
      <c r="B17" s="38" t="s">
        <v>668</v>
      </c>
      <c r="C17" s="39">
        <v>161515</v>
      </c>
      <c r="D17" s="39">
        <v>0</v>
      </c>
      <c r="E17" s="39">
        <v>0</v>
      </c>
      <c r="F17" s="39">
        <v>2460507739.1400003</v>
      </c>
      <c r="G17" s="39">
        <v>186948173.97</v>
      </c>
      <c r="H17" s="39">
        <v>76152</v>
      </c>
      <c r="I17" s="39">
        <v>39247</v>
      </c>
      <c r="J17" s="39">
        <v>183</v>
      </c>
      <c r="K17" s="39">
        <v>467</v>
      </c>
      <c r="L17" s="39">
        <v>1493741.73</v>
      </c>
      <c r="M17" s="39">
        <v>6089.34</v>
      </c>
      <c r="N17" s="39">
        <v>703372.88</v>
      </c>
      <c r="O17" s="39">
        <v>18869.3</v>
      </c>
      <c r="P17" s="39">
        <v>1049659.3700000001</v>
      </c>
      <c r="Q17" s="39">
        <v>4163</v>
      </c>
      <c r="R17" s="39">
        <v>2874</v>
      </c>
      <c r="S17" s="39">
        <v>671</v>
      </c>
      <c r="T17" s="39">
        <v>1587</v>
      </c>
      <c r="U17" s="39">
        <v>1587</v>
      </c>
      <c r="V17" s="39">
        <v>48</v>
      </c>
      <c r="W17" s="39">
        <v>185750.78</v>
      </c>
      <c r="X17" s="39">
        <v>0</v>
      </c>
      <c r="Y17" s="39">
        <v>48172.6</v>
      </c>
      <c r="Z17" s="39">
        <v>0</v>
      </c>
      <c r="AA17" s="39">
        <v>31396.07</v>
      </c>
      <c r="AB17" s="39">
        <v>10576.19</v>
      </c>
      <c r="AC17" s="39">
        <v>202963.94</v>
      </c>
      <c r="AD17" s="39">
        <v>31766.61</v>
      </c>
      <c r="AE17" s="39">
        <v>22592.21</v>
      </c>
      <c r="AF17" s="39">
        <v>261974.55</v>
      </c>
      <c r="AG17" s="39">
        <v>2394.7399999999998</v>
      </c>
      <c r="AH17" s="39">
        <v>17806.490000000002</v>
      </c>
      <c r="AI17" s="39">
        <v>130603.99</v>
      </c>
      <c r="AJ17" s="39">
        <v>1083.76</v>
      </c>
      <c r="AK17" s="39">
        <v>21185.52</v>
      </c>
      <c r="AL17" s="40">
        <v>7741</v>
      </c>
    </row>
    <row r="18" spans="1:38" x14ac:dyDescent="0.25">
      <c r="A18" s="37" t="s">
        <v>900</v>
      </c>
      <c r="B18" s="38" t="s">
        <v>666</v>
      </c>
      <c r="C18" s="39">
        <v>127020</v>
      </c>
      <c r="D18" s="39">
        <v>0</v>
      </c>
      <c r="E18" s="39">
        <v>27059016</v>
      </c>
      <c r="F18" s="39">
        <v>372371048.81999999</v>
      </c>
      <c r="G18" s="39">
        <v>2359686.5499999998</v>
      </c>
      <c r="H18" s="39">
        <v>58137</v>
      </c>
      <c r="I18" s="39">
        <v>29719</v>
      </c>
      <c r="J18" s="39">
        <v>98</v>
      </c>
      <c r="K18" s="39">
        <v>326</v>
      </c>
      <c r="L18" s="39">
        <v>351479.46</v>
      </c>
      <c r="M18" s="39">
        <v>0</v>
      </c>
      <c r="N18" s="39">
        <v>47059.199999999997</v>
      </c>
      <c r="O18" s="39">
        <v>0</v>
      </c>
      <c r="P18" s="39">
        <v>240830.76</v>
      </c>
      <c r="Q18" s="39">
        <v>2245</v>
      </c>
      <c r="R18" s="39">
        <v>1429</v>
      </c>
      <c r="S18" s="39">
        <v>330</v>
      </c>
      <c r="T18" s="39">
        <v>884</v>
      </c>
      <c r="U18" s="39">
        <v>884</v>
      </c>
      <c r="V18" s="39">
        <v>20</v>
      </c>
      <c r="W18" s="39">
        <v>86765.33</v>
      </c>
      <c r="X18" s="39">
        <v>0</v>
      </c>
      <c r="Y18" s="39">
        <v>9416.5</v>
      </c>
      <c r="Z18" s="39">
        <v>0</v>
      </c>
      <c r="AA18" s="39">
        <v>8508.2099999999991</v>
      </c>
      <c r="AB18" s="39">
        <v>1093.17</v>
      </c>
      <c r="AC18" s="39">
        <v>65467.47</v>
      </c>
      <c r="AD18" s="39">
        <v>7606.69</v>
      </c>
      <c r="AE18" s="39">
        <v>0</v>
      </c>
      <c r="AF18" s="39">
        <v>30111.51</v>
      </c>
      <c r="AG18" s="39">
        <v>327.26</v>
      </c>
      <c r="AH18" s="39">
        <v>13965.33</v>
      </c>
      <c r="AI18" s="39">
        <v>19314.84</v>
      </c>
      <c r="AJ18" s="39">
        <v>1187.4100000000001</v>
      </c>
      <c r="AK18" s="39">
        <v>3088.63</v>
      </c>
      <c r="AL18" s="40">
        <v>1339.64</v>
      </c>
    </row>
    <row r="19" spans="1:38" x14ac:dyDescent="0.25">
      <c r="A19" s="37" t="s">
        <v>899</v>
      </c>
      <c r="B19" s="38" t="s">
        <v>652</v>
      </c>
      <c r="C19" s="39">
        <v>34495</v>
      </c>
      <c r="D19" s="39">
        <v>0</v>
      </c>
      <c r="E19" s="39">
        <v>8631170</v>
      </c>
      <c r="F19" s="39">
        <v>2088136690.3199999</v>
      </c>
      <c r="G19" s="39">
        <v>186948173.97</v>
      </c>
      <c r="H19" s="39">
        <v>18015</v>
      </c>
      <c r="I19" s="39">
        <v>9528</v>
      </c>
      <c r="J19" s="39">
        <v>85</v>
      </c>
      <c r="K19" s="39">
        <v>141</v>
      </c>
      <c r="L19" s="39">
        <v>1142262.27</v>
      </c>
      <c r="M19" s="39">
        <v>6089.34</v>
      </c>
      <c r="N19" s="39">
        <v>656313.68000000005</v>
      </c>
      <c r="O19" s="39">
        <v>18869.3</v>
      </c>
      <c r="P19" s="39">
        <v>808828.61</v>
      </c>
      <c r="Q19" s="39">
        <v>1918</v>
      </c>
      <c r="R19" s="39">
        <v>1445</v>
      </c>
      <c r="S19" s="39">
        <v>341</v>
      </c>
      <c r="T19" s="39">
        <v>703</v>
      </c>
      <c r="U19" s="39">
        <v>703</v>
      </c>
      <c r="V19" s="39">
        <v>28</v>
      </c>
      <c r="W19" s="39">
        <v>98985.45</v>
      </c>
      <c r="X19" s="39">
        <v>0</v>
      </c>
      <c r="Y19" s="39">
        <v>38756.1</v>
      </c>
      <c r="Z19" s="39">
        <v>0</v>
      </c>
      <c r="AA19" s="39">
        <v>29613.759999999998</v>
      </c>
      <c r="AB19" s="39">
        <v>9483.02</v>
      </c>
      <c r="AC19" s="39">
        <v>137496.47</v>
      </c>
      <c r="AD19" s="39">
        <v>24159.919999999998</v>
      </c>
      <c r="AE19" s="39">
        <v>22592.21</v>
      </c>
      <c r="AF19" s="39">
        <v>231863.04000000001</v>
      </c>
      <c r="AG19" s="39">
        <v>2067.48</v>
      </c>
      <c r="AH19" s="39">
        <v>3841.16</v>
      </c>
      <c r="AI19" s="39">
        <v>111289.15</v>
      </c>
      <c r="AJ19" s="39">
        <v>-103.65</v>
      </c>
      <c r="AK19" s="39">
        <v>18096.89</v>
      </c>
      <c r="AL19" s="40">
        <v>6401.36</v>
      </c>
    </row>
    <row r="20" spans="1:38" x14ac:dyDescent="0.25">
      <c r="A20" s="37" t="s">
        <v>898</v>
      </c>
      <c r="B20" s="38" t="s">
        <v>636</v>
      </c>
      <c r="C20" s="39">
        <v>871283</v>
      </c>
      <c r="D20" s="39">
        <v>0</v>
      </c>
      <c r="E20" s="39">
        <v>0</v>
      </c>
      <c r="F20" s="39">
        <v>0</v>
      </c>
      <c r="G20" s="39">
        <v>0</v>
      </c>
      <c r="H20" s="39">
        <v>489543</v>
      </c>
      <c r="I20" s="39">
        <v>0</v>
      </c>
      <c r="J20" s="39">
        <v>0</v>
      </c>
      <c r="K20" s="39">
        <v>0</v>
      </c>
      <c r="L20" s="39">
        <v>2733335.87</v>
      </c>
      <c r="M20" s="39">
        <v>0</v>
      </c>
      <c r="N20" s="39">
        <v>426545.07</v>
      </c>
      <c r="O20" s="39">
        <v>0</v>
      </c>
      <c r="P20" s="39">
        <v>2043343.23</v>
      </c>
      <c r="Q20" s="39">
        <v>19564</v>
      </c>
      <c r="R20" s="39">
        <v>15616</v>
      </c>
      <c r="S20" s="39">
        <v>1874</v>
      </c>
      <c r="T20" s="39">
        <v>12489</v>
      </c>
      <c r="U20" s="39">
        <v>12489</v>
      </c>
      <c r="V20" s="39">
        <v>2259</v>
      </c>
      <c r="W20" s="39">
        <v>1202977.8700000001</v>
      </c>
      <c r="X20" s="39">
        <v>0</v>
      </c>
      <c r="Y20" s="39">
        <v>172432.1</v>
      </c>
      <c r="Z20" s="39">
        <v>0</v>
      </c>
      <c r="AA20" s="39">
        <v>77834.61</v>
      </c>
      <c r="AB20" s="39">
        <v>67638.740000000005</v>
      </c>
      <c r="AC20" s="39">
        <v>520621.18</v>
      </c>
      <c r="AD20" s="39">
        <v>1950.32</v>
      </c>
      <c r="AE20" s="39">
        <v>0</v>
      </c>
      <c r="AF20" s="39">
        <v>785645.06</v>
      </c>
      <c r="AG20" s="39">
        <v>8857.31</v>
      </c>
      <c r="AH20" s="39">
        <v>69103.91</v>
      </c>
      <c r="AI20" s="39">
        <v>105505.14</v>
      </c>
      <c r="AJ20" s="39">
        <v>32719.77</v>
      </c>
      <c r="AK20" s="39">
        <v>55771.74</v>
      </c>
      <c r="AL20" s="40">
        <v>28033.64</v>
      </c>
    </row>
    <row r="21" spans="1:38" x14ac:dyDescent="0.25">
      <c r="A21" s="37" t="s">
        <v>897</v>
      </c>
      <c r="B21" s="38" t="s">
        <v>203</v>
      </c>
      <c r="C21" s="39">
        <v>867191</v>
      </c>
      <c r="D21" s="39">
        <v>870515</v>
      </c>
      <c r="E21" s="39">
        <v>183814502</v>
      </c>
      <c r="F21" s="39">
        <v>0</v>
      </c>
      <c r="G21" s="39">
        <v>0</v>
      </c>
      <c r="H21" s="39">
        <v>487180</v>
      </c>
      <c r="I21" s="39">
        <v>0</v>
      </c>
      <c r="J21" s="39">
        <v>0</v>
      </c>
      <c r="K21" s="39">
        <v>0</v>
      </c>
      <c r="L21" s="39">
        <v>2673109.4700000002</v>
      </c>
      <c r="M21" s="39">
        <v>0</v>
      </c>
      <c r="N21" s="39">
        <v>402615.05</v>
      </c>
      <c r="O21" s="39">
        <v>0</v>
      </c>
      <c r="P21" s="39">
        <v>1999793.54</v>
      </c>
      <c r="Q21" s="39">
        <v>19449</v>
      </c>
      <c r="R21" s="39">
        <v>15558</v>
      </c>
      <c r="S21" s="39">
        <v>1843</v>
      </c>
      <c r="T21" s="39">
        <v>12360</v>
      </c>
      <c r="U21" s="39">
        <v>12360</v>
      </c>
      <c r="V21" s="39">
        <v>2239</v>
      </c>
      <c r="W21" s="39">
        <v>1188451.44</v>
      </c>
      <c r="X21" s="39">
        <v>0</v>
      </c>
      <c r="Y21" s="39">
        <v>165098.37</v>
      </c>
      <c r="Z21" s="39">
        <v>0</v>
      </c>
      <c r="AA21" s="39">
        <v>77834.61</v>
      </c>
      <c r="AB21" s="39">
        <v>65765.960000000006</v>
      </c>
      <c r="AC21" s="39">
        <v>512491.11</v>
      </c>
      <c r="AD21" s="39">
        <v>0</v>
      </c>
      <c r="AE21" s="39">
        <v>0</v>
      </c>
      <c r="AF21" s="39">
        <v>766823.62</v>
      </c>
      <c r="AG21" s="39">
        <v>8748.25</v>
      </c>
      <c r="AH21" s="39">
        <v>67725.88</v>
      </c>
      <c r="AI21" s="39">
        <v>99525.67</v>
      </c>
      <c r="AJ21" s="39">
        <v>32655.77</v>
      </c>
      <c r="AK21" s="39">
        <v>54381.5</v>
      </c>
      <c r="AL21" s="40">
        <v>27595.83</v>
      </c>
    </row>
    <row r="22" spans="1:38" x14ac:dyDescent="0.25">
      <c r="A22" s="37" t="s">
        <v>896</v>
      </c>
      <c r="B22" s="38" t="s">
        <v>634</v>
      </c>
      <c r="C22" s="39">
        <v>663990</v>
      </c>
      <c r="D22" s="39">
        <v>665729</v>
      </c>
      <c r="E22" s="39">
        <v>149370058</v>
      </c>
      <c r="F22" s="39">
        <v>21178728612.259998</v>
      </c>
      <c r="G22" s="39">
        <v>63078437.020000003</v>
      </c>
      <c r="H22" s="39">
        <v>347838</v>
      </c>
      <c r="I22" s="39">
        <v>186922</v>
      </c>
      <c r="J22" s="39">
        <v>1406</v>
      </c>
      <c r="K22" s="39">
        <v>1854</v>
      </c>
      <c r="L22" s="39">
        <v>1991928.44</v>
      </c>
      <c r="M22" s="39">
        <v>0</v>
      </c>
      <c r="N22" s="39">
        <v>288842.90000000002</v>
      </c>
      <c r="O22" s="39">
        <v>0</v>
      </c>
      <c r="P22" s="39">
        <v>1491331.29</v>
      </c>
      <c r="Q22" s="39">
        <v>18546</v>
      </c>
      <c r="R22" s="39">
        <v>14825</v>
      </c>
      <c r="S22" s="39">
        <v>1786</v>
      </c>
      <c r="T22" s="39">
        <v>11005</v>
      </c>
      <c r="U22" s="39">
        <v>11005</v>
      </c>
      <c r="V22" s="39">
        <v>2207</v>
      </c>
      <c r="W22" s="39">
        <v>969458.1</v>
      </c>
      <c r="X22" s="39">
        <v>0</v>
      </c>
      <c r="Y22" s="39">
        <v>106505.18</v>
      </c>
      <c r="Z22" s="39">
        <v>0</v>
      </c>
      <c r="AA22" s="39">
        <v>30737.55</v>
      </c>
      <c r="AB22" s="39">
        <v>46503.22</v>
      </c>
      <c r="AC22" s="39">
        <v>401446.58</v>
      </c>
      <c r="AD22" s="39">
        <v>0</v>
      </c>
      <c r="AE22" s="39">
        <v>0</v>
      </c>
      <c r="AF22" s="39">
        <v>565116.5</v>
      </c>
      <c r="AG22" s="39">
        <v>4292.2700000000004</v>
      </c>
      <c r="AH22" s="39">
        <v>48667.64</v>
      </c>
      <c r="AI22" s="39">
        <v>75533.42</v>
      </c>
      <c r="AJ22" s="39">
        <v>32123.16</v>
      </c>
      <c r="AK22" s="39">
        <v>44359.81</v>
      </c>
      <c r="AL22" s="40">
        <v>21044.22</v>
      </c>
    </row>
    <row r="23" spans="1:38" x14ac:dyDescent="0.25">
      <c r="A23" s="37" t="s">
        <v>895</v>
      </c>
      <c r="B23" s="38" t="s">
        <v>606</v>
      </c>
      <c r="C23" s="39">
        <v>200326</v>
      </c>
      <c r="D23" s="39">
        <v>201911</v>
      </c>
      <c r="E23" s="39">
        <v>34306648</v>
      </c>
      <c r="F23" s="39">
        <v>0</v>
      </c>
      <c r="G23" s="39">
        <v>0</v>
      </c>
      <c r="H23" s="39">
        <v>121151</v>
      </c>
      <c r="I23" s="39">
        <v>0</v>
      </c>
      <c r="J23" s="39">
        <v>0</v>
      </c>
      <c r="K23" s="39">
        <v>0</v>
      </c>
      <c r="L23" s="39">
        <v>617174.54</v>
      </c>
      <c r="M23" s="39">
        <v>0</v>
      </c>
      <c r="N23" s="39">
        <v>110617.58</v>
      </c>
      <c r="O23" s="39">
        <v>0</v>
      </c>
      <c r="P23" s="39">
        <v>459556.58</v>
      </c>
      <c r="Q23" s="39">
        <v>891</v>
      </c>
      <c r="R23" s="39">
        <v>724</v>
      </c>
      <c r="S23" s="39">
        <v>55</v>
      </c>
      <c r="T23" s="39">
        <v>1342</v>
      </c>
      <c r="U23" s="39">
        <v>1342</v>
      </c>
      <c r="V23" s="39">
        <v>25</v>
      </c>
      <c r="W23" s="39">
        <v>218238.59</v>
      </c>
      <c r="X23" s="39">
        <v>0</v>
      </c>
      <c r="Y23" s="39">
        <v>58441.19</v>
      </c>
      <c r="Z23" s="39">
        <v>0</v>
      </c>
      <c r="AA23" s="39">
        <v>67902.95</v>
      </c>
      <c r="AB23" s="39">
        <v>19151.96</v>
      </c>
      <c r="AC23" s="39">
        <v>107040.65</v>
      </c>
      <c r="AD23" s="39">
        <v>0</v>
      </c>
      <c r="AE23" s="39">
        <v>0</v>
      </c>
      <c r="AF23" s="39">
        <v>168637</v>
      </c>
      <c r="AG23" s="39">
        <v>4378.17</v>
      </c>
      <c r="AH23" s="39">
        <v>14322.2</v>
      </c>
      <c r="AI23" s="39">
        <v>22914.99</v>
      </c>
      <c r="AJ23" s="39">
        <v>470.61</v>
      </c>
      <c r="AK23" s="39">
        <v>9100.33</v>
      </c>
      <c r="AL23" s="40">
        <v>6358.12</v>
      </c>
    </row>
    <row r="24" spans="1:38" x14ac:dyDescent="0.25">
      <c r="A24" s="37" t="s">
        <v>894</v>
      </c>
      <c r="B24" s="38" t="s">
        <v>588</v>
      </c>
      <c r="C24" s="39">
        <v>2875</v>
      </c>
      <c r="D24" s="39">
        <v>2875</v>
      </c>
      <c r="E24" s="39">
        <v>137796</v>
      </c>
      <c r="F24" s="39">
        <v>76130321.189999998</v>
      </c>
      <c r="G24" s="39">
        <v>384563.72</v>
      </c>
      <c r="H24" s="39">
        <v>18191</v>
      </c>
      <c r="I24" s="39">
        <v>0</v>
      </c>
      <c r="J24" s="39">
        <v>0</v>
      </c>
      <c r="K24" s="39">
        <v>0</v>
      </c>
      <c r="L24" s="39">
        <v>64006.49</v>
      </c>
      <c r="M24" s="39">
        <v>0</v>
      </c>
      <c r="N24" s="39">
        <v>3154.57</v>
      </c>
      <c r="O24" s="39">
        <v>0</v>
      </c>
      <c r="P24" s="39">
        <v>48905.67</v>
      </c>
      <c r="Q24" s="39">
        <v>12</v>
      </c>
      <c r="R24" s="39">
        <v>9</v>
      </c>
      <c r="S24" s="39">
        <v>2</v>
      </c>
      <c r="T24" s="39">
        <v>13</v>
      </c>
      <c r="U24" s="39">
        <v>13</v>
      </c>
      <c r="V24" s="39">
        <v>7</v>
      </c>
      <c r="W24" s="39">
        <v>754.75</v>
      </c>
      <c r="X24" s="39">
        <v>0</v>
      </c>
      <c r="Y24" s="39">
        <v>152</v>
      </c>
      <c r="Z24" s="39">
        <v>0</v>
      </c>
      <c r="AA24" s="39">
        <v>638.59</v>
      </c>
      <c r="AB24" s="39">
        <v>110.78</v>
      </c>
      <c r="AC24" s="39">
        <v>4003.88</v>
      </c>
      <c r="AD24" s="39">
        <v>0</v>
      </c>
      <c r="AE24" s="39">
        <v>0</v>
      </c>
      <c r="AF24" s="39">
        <v>33070.120000000003</v>
      </c>
      <c r="AG24" s="39">
        <v>77.81</v>
      </c>
      <c r="AH24" s="39">
        <v>4736.04</v>
      </c>
      <c r="AI24" s="39">
        <v>1077.26</v>
      </c>
      <c r="AJ24" s="39">
        <v>62</v>
      </c>
      <c r="AK24" s="39">
        <v>921.36</v>
      </c>
      <c r="AL24" s="40">
        <v>193.49</v>
      </c>
    </row>
    <row r="25" spans="1:38" x14ac:dyDescent="0.25">
      <c r="A25" s="37" t="s">
        <v>893</v>
      </c>
      <c r="B25" s="38" t="s">
        <v>568</v>
      </c>
      <c r="C25" s="39">
        <v>4092</v>
      </c>
      <c r="D25" s="39">
        <v>4161</v>
      </c>
      <c r="E25" s="39">
        <v>980910</v>
      </c>
      <c r="F25" s="39">
        <v>30953609.460000001</v>
      </c>
      <c r="G25" s="39">
        <v>2542029</v>
      </c>
      <c r="H25" s="39">
        <v>2363</v>
      </c>
      <c r="I25" s="39">
        <v>814</v>
      </c>
      <c r="J25" s="39">
        <v>27</v>
      </c>
      <c r="K25" s="39">
        <v>64</v>
      </c>
      <c r="L25" s="39">
        <v>60226.400000000001</v>
      </c>
      <c r="M25" s="39">
        <v>0</v>
      </c>
      <c r="N25" s="39">
        <v>23930.02</v>
      </c>
      <c r="O25" s="39">
        <v>0</v>
      </c>
      <c r="P25" s="39">
        <v>43549.69</v>
      </c>
      <c r="Q25" s="39">
        <v>115</v>
      </c>
      <c r="R25" s="39">
        <v>58</v>
      </c>
      <c r="S25" s="39">
        <v>31</v>
      </c>
      <c r="T25" s="39">
        <v>129</v>
      </c>
      <c r="U25" s="39">
        <v>129</v>
      </c>
      <c r="V25" s="39">
        <v>20</v>
      </c>
      <c r="W25" s="39">
        <v>14526.43</v>
      </c>
      <c r="X25" s="39">
        <v>0</v>
      </c>
      <c r="Y25" s="39">
        <v>7333.73</v>
      </c>
      <c r="Z25" s="39">
        <v>0</v>
      </c>
      <c r="AA25" s="39">
        <v>6833.26</v>
      </c>
      <c r="AB25" s="39">
        <v>1872.78</v>
      </c>
      <c r="AC25" s="39">
        <v>8130.07</v>
      </c>
      <c r="AD25" s="39">
        <v>1950.32</v>
      </c>
      <c r="AE25" s="39">
        <v>0</v>
      </c>
      <c r="AF25" s="39">
        <v>18821.439999999999</v>
      </c>
      <c r="AG25" s="39">
        <v>109.06</v>
      </c>
      <c r="AH25" s="39">
        <v>1378.03</v>
      </c>
      <c r="AI25" s="39">
        <v>5979.47</v>
      </c>
      <c r="AJ25" s="39">
        <v>64</v>
      </c>
      <c r="AK25" s="39">
        <v>1390.24</v>
      </c>
      <c r="AL25" s="40">
        <v>437.81</v>
      </c>
    </row>
    <row r="26" spans="1:38" x14ac:dyDescent="0.25">
      <c r="A26" s="37" t="s">
        <v>892</v>
      </c>
      <c r="B26" s="38" t="s">
        <v>566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  <c r="L26" s="39">
        <v>0</v>
      </c>
      <c r="M26" s="39">
        <v>0</v>
      </c>
      <c r="N26" s="39">
        <v>0</v>
      </c>
      <c r="O26" s="39">
        <v>0</v>
      </c>
      <c r="P26" s="39">
        <v>0</v>
      </c>
      <c r="Q26" s="39">
        <v>0</v>
      </c>
      <c r="R26" s="39">
        <v>0</v>
      </c>
      <c r="S26" s="39">
        <v>0</v>
      </c>
      <c r="T26" s="39">
        <v>0</v>
      </c>
      <c r="U26" s="39">
        <v>0</v>
      </c>
      <c r="V26" s="39">
        <v>0</v>
      </c>
      <c r="W26" s="39">
        <v>0</v>
      </c>
      <c r="X26" s="39">
        <v>0</v>
      </c>
      <c r="Y26" s="39">
        <v>0</v>
      </c>
      <c r="Z26" s="39">
        <v>0</v>
      </c>
      <c r="AA26" s="39">
        <v>0</v>
      </c>
      <c r="AB26" s="39">
        <v>0</v>
      </c>
      <c r="AC26" s="39">
        <v>0</v>
      </c>
      <c r="AD26" s="39">
        <v>0</v>
      </c>
      <c r="AE26" s="39">
        <v>0</v>
      </c>
      <c r="AF26" s="39">
        <v>0</v>
      </c>
      <c r="AG26" s="39">
        <v>0</v>
      </c>
      <c r="AH26" s="39">
        <v>0</v>
      </c>
      <c r="AI26" s="39">
        <v>0</v>
      </c>
      <c r="AJ26" s="39">
        <v>0</v>
      </c>
      <c r="AK26" s="39">
        <v>0</v>
      </c>
      <c r="AL26" s="40">
        <v>0</v>
      </c>
    </row>
    <row r="27" spans="1:38" x14ac:dyDescent="0.25">
      <c r="A27" s="37" t="s">
        <v>891</v>
      </c>
      <c r="B27" s="38" t="s">
        <v>564</v>
      </c>
      <c r="C27" s="39">
        <v>83</v>
      </c>
      <c r="D27" s="39">
        <v>95</v>
      </c>
      <c r="E27" s="39">
        <v>14636</v>
      </c>
      <c r="F27" s="39">
        <v>25783039.899999999</v>
      </c>
      <c r="G27" s="39">
        <v>10846286.73</v>
      </c>
      <c r="H27" s="39">
        <v>49</v>
      </c>
      <c r="I27" s="39">
        <v>27</v>
      </c>
      <c r="J27" s="39">
        <v>1</v>
      </c>
      <c r="K27" s="39">
        <v>1</v>
      </c>
      <c r="L27" s="39">
        <v>10587.15</v>
      </c>
      <c r="M27" s="39">
        <v>0</v>
      </c>
      <c r="N27" s="39">
        <v>12481.99</v>
      </c>
      <c r="O27" s="39">
        <v>0</v>
      </c>
      <c r="P27" s="39">
        <v>8017.95</v>
      </c>
      <c r="Q27" s="39">
        <v>0</v>
      </c>
      <c r="R27" s="39">
        <v>0</v>
      </c>
      <c r="S27" s="39">
        <v>0</v>
      </c>
      <c r="T27" s="39">
        <v>0</v>
      </c>
      <c r="U27" s="39">
        <v>0</v>
      </c>
      <c r="V27" s="39">
        <v>0</v>
      </c>
      <c r="W27" s="39">
        <v>0</v>
      </c>
      <c r="X27" s="39">
        <v>0</v>
      </c>
      <c r="Y27" s="39">
        <v>4.04</v>
      </c>
      <c r="Z27" s="39">
        <v>0</v>
      </c>
      <c r="AA27" s="39">
        <v>0</v>
      </c>
      <c r="AB27" s="39">
        <v>0</v>
      </c>
      <c r="AC27" s="39">
        <v>57.94</v>
      </c>
      <c r="AD27" s="39">
        <v>0</v>
      </c>
      <c r="AE27" s="39">
        <v>0</v>
      </c>
      <c r="AF27" s="39">
        <v>5310.34</v>
      </c>
      <c r="AG27" s="39">
        <v>3.59</v>
      </c>
      <c r="AH27" s="39">
        <v>-233.22</v>
      </c>
      <c r="AI27" s="39">
        <v>3454.47</v>
      </c>
      <c r="AJ27" s="39">
        <v>0</v>
      </c>
      <c r="AK27" s="39">
        <v>6.31</v>
      </c>
      <c r="AL27" s="40">
        <v>7.24</v>
      </c>
    </row>
    <row r="28" spans="1:38" x14ac:dyDescent="0.25">
      <c r="A28" s="37" t="s">
        <v>890</v>
      </c>
      <c r="B28" s="38" t="s">
        <v>556</v>
      </c>
      <c r="C28" s="39">
        <v>1082</v>
      </c>
      <c r="D28" s="39">
        <v>1082</v>
      </c>
      <c r="E28" s="39">
        <v>169298</v>
      </c>
      <c r="F28" s="39">
        <v>4730596.41</v>
      </c>
      <c r="G28" s="39">
        <v>147647</v>
      </c>
      <c r="H28" s="39">
        <v>396</v>
      </c>
      <c r="I28" s="39">
        <v>104</v>
      </c>
      <c r="J28" s="39">
        <v>2</v>
      </c>
      <c r="K28" s="39">
        <v>6</v>
      </c>
      <c r="L28" s="39">
        <v>1596.04</v>
      </c>
      <c r="M28" s="39">
        <v>0</v>
      </c>
      <c r="N28" s="39">
        <v>661.63</v>
      </c>
      <c r="O28" s="39">
        <v>0</v>
      </c>
      <c r="P28" s="39">
        <v>1206</v>
      </c>
      <c r="Q28" s="39">
        <v>0</v>
      </c>
      <c r="R28" s="39">
        <v>0</v>
      </c>
      <c r="S28" s="39">
        <v>0</v>
      </c>
      <c r="T28" s="39">
        <v>6</v>
      </c>
      <c r="U28" s="39">
        <v>6</v>
      </c>
      <c r="V28" s="39">
        <v>1</v>
      </c>
      <c r="W28" s="39">
        <v>0</v>
      </c>
      <c r="X28" s="39">
        <v>0</v>
      </c>
      <c r="Y28" s="39">
        <v>44.52</v>
      </c>
      <c r="Z28" s="39">
        <v>0</v>
      </c>
      <c r="AA28" s="39">
        <v>0</v>
      </c>
      <c r="AB28" s="39">
        <v>0</v>
      </c>
      <c r="AC28" s="39">
        <v>78.37</v>
      </c>
      <c r="AD28" s="39">
        <v>44.86</v>
      </c>
      <c r="AE28" s="39">
        <v>0</v>
      </c>
      <c r="AF28" s="39">
        <v>584.48</v>
      </c>
      <c r="AG28" s="39">
        <v>2.96</v>
      </c>
      <c r="AH28" s="39">
        <v>-29.58</v>
      </c>
      <c r="AI28" s="39">
        <v>12.18</v>
      </c>
      <c r="AJ28" s="39">
        <v>0</v>
      </c>
      <c r="AK28" s="39">
        <v>7.76</v>
      </c>
      <c r="AL28" s="40">
        <v>12.23</v>
      </c>
    </row>
    <row r="29" spans="1:38" x14ac:dyDescent="0.25">
      <c r="A29" s="37" t="s">
        <v>889</v>
      </c>
      <c r="B29" s="38" t="s">
        <v>548</v>
      </c>
      <c r="C29" s="39">
        <v>67648</v>
      </c>
      <c r="D29" s="39">
        <v>123634</v>
      </c>
      <c r="E29" s="39">
        <v>14588742</v>
      </c>
      <c r="F29" s="39">
        <v>237852795.49000001</v>
      </c>
      <c r="G29" s="39">
        <v>53587443.670000002</v>
      </c>
      <c r="H29" s="39">
        <v>33922</v>
      </c>
      <c r="I29" s="39">
        <v>13101</v>
      </c>
      <c r="J29" s="39">
        <v>49</v>
      </c>
      <c r="K29" s="39">
        <v>178</v>
      </c>
      <c r="L29" s="39">
        <v>203377.35</v>
      </c>
      <c r="M29" s="39">
        <v>1434.47</v>
      </c>
      <c r="N29" s="39">
        <v>118300.21</v>
      </c>
      <c r="O29" s="39">
        <v>1435</v>
      </c>
      <c r="P29" s="39">
        <v>163942.01999999999</v>
      </c>
      <c r="Q29" s="39">
        <v>287</v>
      </c>
      <c r="R29" s="39">
        <v>153</v>
      </c>
      <c r="S29" s="39">
        <v>68</v>
      </c>
      <c r="T29" s="39">
        <v>238</v>
      </c>
      <c r="U29" s="39">
        <v>238</v>
      </c>
      <c r="V29" s="39">
        <v>27</v>
      </c>
      <c r="W29" s="39">
        <v>9201.49</v>
      </c>
      <c r="X29" s="39">
        <v>176.74</v>
      </c>
      <c r="Y29" s="39">
        <v>2345.6799999999998</v>
      </c>
      <c r="Z29" s="39">
        <v>177</v>
      </c>
      <c r="AA29" s="39">
        <v>4829.6499999999996</v>
      </c>
      <c r="AB29" s="39">
        <v>577.83000000000004</v>
      </c>
      <c r="AC29" s="39">
        <v>13400.91</v>
      </c>
      <c r="AD29" s="39">
        <v>5514.99</v>
      </c>
      <c r="AE29" s="39">
        <v>177.81</v>
      </c>
      <c r="AF29" s="39">
        <v>46047.98</v>
      </c>
      <c r="AG29" s="39">
        <v>419.66</v>
      </c>
      <c r="AH29" s="39">
        <v>2199.59</v>
      </c>
      <c r="AI29" s="39">
        <v>12316.14</v>
      </c>
      <c r="AJ29" s="39">
        <v>7.79</v>
      </c>
      <c r="AK29" s="39">
        <v>1083.8399999999999</v>
      </c>
      <c r="AL29" s="40">
        <v>1574.97</v>
      </c>
    </row>
    <row r="30" spans="1:38" x14ac:dyDescent="0.25">
      <c r="A30" s="37" t="s">
        <v>888</v>
      </c>
      <c r="B30" s="38" t="s">
        <v>506</v>
      </c>
      <c r="C30" s="39">
        <v>16893</v>
      </c>
      <c r="D30" s="39">
        <v>52166</v>
      </c>
      <c r="E30" s="39">
        <v>5682878</v>
      </c>
      <c r="F30" s="39">
        <v>12394820.52</v>
      </c>
      <c r="G30" s="39">
        <v>554954.82999999996</v>
      </c>
      <c r="H30" s="39">
        <v>6509</v>
      </c>
      <c r="I30" s="39">
        <v>9</v>
      </c>
      <c r="J30" s="39">
        <v>3</v>
      </c>
      <c r="K30" s="39">
        <v>15</v>
      </c>
      <c r="L30" s="39">
        <v>31703</v>
      </c>
      <c r="M30" s="39">
        <v>0</v>
      </c>
      <c r="N30" s="39">
        <v>12253.75</v>
      </c>
      <c r="O30" s="39">
        <v>0</v>
      </c>
      <c r="P30" s="39">
        <v>19874.34</v>
      </c>
      <c r="Q30" s="39">
        <v>41</v>
      </c>
      <c r="R30" s="39">
        <v>13</v>
      </c>
      <c r="S30" s="39">
        <v>24</v>
      </c>
      <c r="T30" s="39">
        <v>17</v>
      </c>
      <c r="U30" s="39">
        <v>17</v>
      </c>
      <c r="V30" s="39">
        <v>0</v>
      </c>
      <c r="W30" s="39">
        <v>290.97000000000003</v>
      </c>
      <c r="X30" s="39">
        <v>0</v>
      </c>
      <c r="Y30" s="39">
        <v>254.77</v>
      </c>
      <c r="Z30" s="39">
        <v>0</v>
      </c>
      <c r="AA30" s="39">
        <v>174.12</v>
      </c>
      <c r="AB30" s="39">
        <v>0</v>
      </c>
      <c r="AC30" s="39">
        <v>4391.78</v>
      </c>
      <c r="AD30" s="39">
        <v>0.36</v>
      </c>
      <c r="AE30" s="39">
        <v>0</v>
      </c>
      <c r="AF30" s="39">
        <v>6558.8</v>
      </c>
      <c r="AG30" s="39">
        <v>82.13</v>
      </c>
      <c r="AH30" s="39">
        <v>-1068.17</v>
      </c>
      <c r="AI30" s="39">
        <v>4142.91</v>
      </c>
      <c r="AJ30" s="39">
        <v>153.22999999999999</v>
      </c>
      <c r="AK30" s="39">
        <v>238.48</v>
      </c>
      <c r="AL30" s="40">
        <v>203.03</v>
      </c>
    </row>
    <row r="31" spans="1:38" x14ac:dyDescent="0.25">
      <c r="A31" s="37" t="s">
        <v>887</v>
      </c>
      <c r="B31" s="38" t="s">
        <v>496</v>
      </c>
      <c r="C31" s="39">
        <v>22</v>
      </c>
      <c r="D31" s="39">
        <v>22</v>
      </c>
      <c r="E31" s="39">
        <v>4985</v>
      </c>
      <c r="F31" s="39">
        <v>26976.77</v>
      </c>
      <c r="G31" s="39">
        <v>11280.57</v>
      </c>
      <c r="H31" s="39">
        <v>13</v>
      </c>
      <c r="I31" s="39">
        <v>3</v>
      </c>
      <c r="J31" s="39">
        <v>0</v>
      </c>
      <c r="K31" s="39">
        <v>0</v>
      </c>
      <c r="L31" s="39">
        <v>96.8</v>
      </c>
      <c r="M31" s="39">
        <v>0</v>
      </c>
      <c r="N31" s="39">
        <v>55.17</v>
      </c>
      <c r="O31" s="39">
        <v>0</v>
      </c>
      <c r="P31" s="39">
        <v>75.180000000000007</v>
      </c>
      <c r="Q31" s="39">
        <v>0</v>
      </c>
      <c r="R31" s="39">
        <v>0</v>
      </c>
      <c r="S31" s="39">
        <v>0</v>
      </c>
      <c r="T31" s="39">
        <v>0</v>
      </c>
      <c r="U31" s="39">
        <v>0</v>
      </c>
      <c r="V31" s="39">
        <v>0</v>
      </c>
      <c r="W31" s="39">
        <v>0</v>
      </c>
      <c r="X31" s="39">
        <v>0</v>
      </c>
      <c r="Y31" s="39">
        <v>0.6</v>
      </c>
      <c r="Z31" s="39">
        <v>0</v>
      </c>
      <c r="AA31" s="39">
        <v>22.87</v>
      </c>
      <c r="AB31" s="39">
        <v>0</v>
      </c>
      <c r="AC31" s="39">
        <v>0.79</v>
      </c>
      <c r="AD31" s="39">
        <v>4</v>
      </c>
      <c r="AE31" s="39">
        <v>0</v>
      </c>
      <c r="AF31" s="39">
        <v>75.790000000000006</v>
      </c>
      <c r="AG31" s="39">
        <v>1</v>
      </c>
      <c r="AH31" s="39">
        <v>34.700000000000003</v>
      </c>
      <c r="AI31" s="39">
        <v>8.5</v>
      </c>
      <c r="AJ31" s="39">
        <v>0</v>
      </c>
      <c r="AK31" s="39">
        <v>0.05</v>
      </c>
      <c r="AL31" s="40">
        <v>0.06</v>
      </c>
    </row>
    <row r="32" spans="1:38" x14ac:dyDescent="0.25">
      <c r="A32" s="37" t="s">
        <v>886</v>
      </c>
      <c r="B32" s="38" t="s">
        <v>490</v>
      </c>
      <c r="C32" s="39">
        <v>1446</v>
      </c>
      <c r="D32" s="39">
        <v>1565</v>
      </c>
      <c r="E32" s="39">
        <v>282750</v>
      </c>
      <c r="F32" s="39">
        <v>111855226.13</v>
      </c>
      <c r="G32" s="39">
        <v>31391790.16</v>
      </c>
      <c r="H32" s="39">
        <v>900</v>
      </c>
      <c r="I32" s="39">
        <v>543</v>
      </c>
      <c r="J32" s="39">
        <v>7</v>
      </c>
      <c r="K32" s="39">
        <v>7</v>
      </c>
      <c r="L32" s="39">
        <v>60808.84</v>
      </c>
      <c r="M32" s="39">
        <v>59.85</v>
      </c>
      <c r="N32" s="39">
        <v>55490.13</v>
      </c>
      <c r="O32" s="39">
        <v>463</v>
      </c>
      <c r="P32" s="39">
        <v>47582.400000000001</v>
      </c>
      <c r="Q32" s="39">
        <v>46</v>
      </c>
      <c r="R32" s="39">
        <v>45</v>
      </c>
      <c r="S32" s="39">
        <v>3</v>
      </c>
      <c r="T32" s="39">
        <v>5</v>
      </c>
      <c r="U32" s="39">
        <v>5</v>
      </c>
      <c r="V32" s="39">
        <v>0</v>
      </c>
      <c r="W32" s="39">
        <v>1602.86</v>
      </c>
      <c r="X32" s="39">
        <v>0</v>
      </c>
      <c r="Y32" s="39">
        <v>560.86</v>
      </c>
      <c r="Z32" s="39">
        <v>0</v>
      </c>
      <c r="AA32" s="39">
        <v>1531.57</v>
      </c>
      <c r="AB32" s="39">
        <v>0.68</v>
      </c>
      <c r="AC32" s="39">
        <v>1387.46</v>
      </c>
      <c r="AD32" s="39">
        <v>716.6</v>
      </c>
      <c r="AE32" s="39">
        <v>0</v>
      </c>
      <c r="AF32" s="39">
        <v>3831.89</v>
      </c>
      <c r="AG32" s="39">
        <v>18.16</v>
      </c>
      <c r="AH32" s="39">
        <v>257.95999999999998</v>
      </c>
      <c r="AI32" s="39">
        <v>6921.84</v>
      </c>
      <c r="AJ32" s="39">
        <v>14</v>
      </c>
      <c r="AK32" s="39">
        <v>132.06</v>
      </c>
      <c r="AL32" s="40">
        <v>258.14</v>
      </c>
    </row>
    <row r="33" spans="1:38" x14ac:dyDescent="0.25">
      <c r="A33" s="37" t="s">
        <v>885</v>
      </c>
      <c r="B33" s="38" t="s">
        <v>478</v>
      </c>
      <c r="C33" s="39">
        <v>3</v>
      </c>
      <c r="D33" s="39">
        <v>3</v>
      </c>
      <c r="E33" s="39">
        <v>543</v>
      </c>
      <c r="F33" s="39">
        <v>150</v>
      </c>
      <c r="G33" s="39">
        <v>50</v>
      </c>
      <c r="H33" s="39">
        <v>0</v>
      </c>
      <c r="I33" s="39">
        <v>0</v>
      </c>
      <c r="J33" s="39">
        <v>0</v>
      </c>
      <c r="K33" s="39">
        <v>0</v>
      </c>
      <c r="L33" s="39">
        <v>0</v>
      </c>
      <c r="M33" s="39">
        <v>0</v>
      </c>
      <c r="N33" s="39">
        <v>0</v>
      </c>
      <c r="O33" s="39">
        <v>0</v>
      </c>
      <c r="P33" s="39">
        <v>0</v>
      </c>
      <c r="Q33" s="39">
        <v>0</v>
      </c>
      <c r="R33" s="39">
        <v>0</v>
      </c>
      <c r="S33" s="39">
        <v>0</v>
      </c>
      <c r="T33" s="39">
        <v>0</v>
      </c>
      <c r="U33" s="39">
        <v>0</v>
      </c>
      <c r="V33" s="39">
        <v>0</v>
      </c>
      <c r="W33" s="39">
        <v>0</v>
      </c>
      <c r="X33" s="39">
        <v>0</v>
      </c>
      <c r="Y33" s="39">
        <v>0</v>
      </c>
      <c r="Z33" s="39">
        <v>0</v>
      </c>
      <c r="AA33" s="39">
        <v>0</v>
      </c>
      <c r="AB33" s="39">
        <v>0</v>
      </c>
      <c r="AC33" s="39">
        <v>0</v>
      </c>
      <c r="AD33" s="39">
        <v>0</v>
      </c>
      <c r="AE33" s="39">
        <v>0</v>
      </c>
      <c r="AF33" s="39">
        <v>0</v>
      </c>
      <c r="AG33" s="39">
        <v>0</v>
      </c>
      <c r="AH33" s="39">
        <v>0</v>
      </c>
      <c r="AI33" s="39">
        <v>0</v>
      </c>
      <c r="AJ33" s="39">
        <v>0</v>
      </c>
      <c r="AK33" s="39">
        <v>0</v>
      </c>
      <c r="AL33" s="40">
        <v>0</v>
      </c>
    </row>
    <row r="34" spans="1:38" x14ac:dyDescent="0.25">
      <c r="A34" s="37" t="s">
        <v>884</v>
      </c>
      <c r="B34" s="38" t="s">
        <v>472</v>
      </c>
      <c r="C34" s="39">
        <v>109853</v>
      </c>
      <c r="D34" s="39">
        <v>135569</v>
      </c>
      <c r="E34" s="39">
        <v>2964018396.9400001</v>
      </c>
      <c r="F34" s="39">
        <v>259292780.78</v>
      </c>
      <c r="G34" s="39">
        <v>1821632.49</v>
      </c>
      <c r="H34" s="39">
        <v>183670</v>
      </c>
      <c r="I34" s="39">
        <v>0</v>
      </c>
      <c r="J34" s="39">
        <v>0</v>
      </c>
      <c r="K34" s="39">
        <v>0</v>
      </c>
      <c r="L34" s="39">
        <v>119031.27</v>
      </c>
      <c r="M34" s="39">
        <v>0</v>
      </c>
      <c r="N34" s="39">
        <v>3786.06</v>
      </c>
      <c r="O34" s="39">
        <v>0</v>
      </c>
      <c r="P34" s="39">
        <v>77595.11</v>
      </c>
      <c r="Q34" s="39">
        <v>1848</v>
      </c>
      <c r="R34" s="39">
        <v>1437</v>
      </c>
      <c r="S34" s="39">
        <v>431</v>
      </c>
      <c r="T34" s="39">
        <v>1537</v>
      </c>
      <c r="U34" s="39">
        <v>1537</v>
      </c>
      <c r="V34" s="39">
        <v>5</v>
      </c>
      <c r="W34" s="39">
        <v>52257.37</v>
      </c>
      <c r="X34" s="39">
        <v>0</v>
      </c>
      <c r="Y34" s="39">
        <v>1248.18</v>
      </c>
      <c r="Z34" s="39">
        <v>0</v>
      </c>
      <c r="AA34" s="39">
        <v>8501.26</v>
      </c>
      <c r="AB34" s="39">
        <v>1411.16</v>
      </c>
      <c r="AC34" s="39">
        <v>16584.63</v>
      </c>
      <c r="AD34" s="39">
        <v>808.11</v>
      </c>
      <c r="AE34" s="39">
        <v>0</v>
      </c>
      <c r="AF34" s="39">
        <v>46462.76</v>
      </c>
      <c r="AG34" s="39">
        <v>273.36</v>
      </c>
      <c r="AH34" s="39">
        <v>12.86</v>
      </c>
      <c r="AI34" s="39">
        <v>1961.17</v>
      </c>
      <c r="AJ34" s="39">
        <v>0</v>
      </c>
      <c r="AK34" s="39">
        <v>688.05</v>
      </c>
      <c r="AL34" s="40">
        <v>748.38</v>
      </c>
    </row>
    <row r="35" spans="1:38" x14ac:dyDescent="0.25">
      <c r="A35" s="41" t="s">
        <v>883</v>
      </c>
      <c r="B35" s="42" t="s">
        <v>462</v>
      </c>
      <c r="C35" s="43">
        <v>1399937</v>
      </c>
      <c r="D35" s="43">
        <v>0</v>
      </c>
      <c r="E35" s="43">
        <v>0</v>
      </c>
      <c r="F35" s="43">
        <v>27874604022.439999</v>
      </c>
      <c r="G35" s="43">
        <v>0</v>
      </c>
      <c r="H35" s="43">
        <v>869352</v>
      </c>
      <c r="I35" s="43">
        <v>284981</v>
      </c>
      <c r="J35" s="43">
        <v>2325</v>
      </c>
      <c r="K35" s="43">
        <v>3817</v>
      </c>
      <c r="L35" s="43">
        <v>6727458.6900000004</v>
      </c>
      <c r="M35" s="43">
        <v>7583.66</v>
      </c>
      <c r="N35" s="43">
        <v>1542577.13</v>
      </c>
      <c r="O35" s="43">
        <v>20767.3</v>
      </c>
      <c r="P35" s="43">
        <v>4950848.25</v>
      </c>
      <c r="Q35" s="43">
        <v>82327</v>
      </c>
      <c r="R35" s="43">
        <v>67080</v>
      </c>
      <c r="S35" s="43">
        <v>10168</v>
      </c>
      <c r="T35" s="43">
        <v>26068</v>
      </c>
      <c r="U35" s="43">
        <v>26068</v>
      </c>
      <c r="V35" s="43">
        <v>2505</v>
      </c>
      <c r="W35" s="43">
        <v>2356848.81</v>
      </c>
      <c r="X35" s="43">
        <v>176.74</v>
      </c>
      <c r="Y35" s="43">
        <v>278389.89</v>
      </c>
      <c r="Z35" s="43">
        <v>177</v>
      </c>
      <c r="AA35" s="43">
        <v>87452.45</v>
      </c>
      <c r="AB35" s="43">
        <v>86646.71</v>
      </c>
      <c r="AC35" s="43">
        <v>980721.41</v>
      </c>
      <c r="AD35" s="43">
        <v>81661.47</v>
      </c>
      <c r="AE35" s="43">
        <v>29770.95</v>
      </c>
      <c r="AF35" s="43">
        <v>1601863.89</v>
      </c>
      <c r="AG35" s="43">
        <v>17598.57</v>
      </c>
      <c r="AH35" s="43">
        <v>126592.54</v>
      </c>
      <c r="AI35" s="43">
        <v>327951.25</v>
      </c>
      <c r="AJ35" s="43">
        <v>44935.55</v>
      </c>
      <c r="AK35" s="43">
        <v>95673.01</v>
      </c>
      <c r="AL35" s="44">
        <v>50345.04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  <colBreaks count="1" manualBreakCount="1">
    <brk id="30" max="3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BB5AE-B83E-4FC2-99A9-54CE06DDA674}">
  <sheetPr>
    <outlinePr summaryBelow="0"/>
  </sheetPr>
  <dimension ref="A1:AA35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 x14ac:dyDescent="0.25"/>
  <cols>
    <col min="1" max="1" width="32.42578125" style="27" customWidth="1"/>
    <col min="2" max="2" width="5.7109375" style="27" customWidth="1"/>
    <col min="3" max="27" width="16.42578125" style="28" bestFit="1" customWidth="1"/>
    <col min="28" max="16384" width="9.140625" style="27"/>
  </cols>
  <sheetData>
    <row r="1" spans="1:27" x14ac:dyDescent="0.25">
      <c r="A1" s="49" t="s">
        <v>1326</v>
      </c>
    </row>
    <row r="2" spans="1:27" ht="105" x14ac:dyDescent="0.25">
      <c r="A2" s="29"/>
      <c r="B2" s="30"/>
      <c r="C2" s="31" t="s">
        <v>996</v>
      </c>
      <c r="D2" s="31" t="s">
        <v>995</v>
      </c>
      <c r="E2" s="31" t="s">
        <v>994</v>
      </c>
      <c r="F2" s="31" t="s">
        <v>993</v>
      </c>
      <c r="G2" s="31" t="s">
        <v>992</v>
      </c>
      <c r="H2" s="31" t="s">
        <v>991</v>
      </c>
      <c r="I2" s="31" t="s">
        <v>990</v>
      </c>
      <c r="J2" s="31" t="s">
        <v>989</v>
      </c>
      <c r="K2" s="31" t="s">
        <v>988</v>
      </c>
      <c r="L2" s="31" t="s">
        <v>987</v>
      </c>
      <c r="M2" s="31" t="s">
        <v>986</v>
      </c>
      <c r="N2" s="31" t="s">
        <v>985</v>
      </c>
      <c r="O2" s="31" t="s">
        <v>984</v>
      </c>
      <c r="P2" s="31" t="s">
        <v>983</v>
      </c>
      <c r="Q2" s="31" t="s">
        <v>982</v>
      </c>
      <c r="R2" s="31" t="s">
        <v>981</v>
      </c>
      <c r="S2" s="31" t="s">
        <v>980</v>
      </c>
      <c r="T2" s="31" t="s">
        <v>979</v>
      </c>
      <c r="U2" s="31" t="s">
        <v>978</v>
      </c>
      <c r="V2" s="31" t="s">
        <v>977</v>
      </c>
      <c r="W2" s="31" t="s">
        <v>976</v>
      </c>
      <c r="X2" s="31" t="s">
        <v>975</v>
      </c>
      <c r="Y2" s="31" t="s">
        <v>974</v>
      </c>
      <c r="Z2" s="31" t="s">
        <v>973</v>
      </c>
      <c r="AA2" s="32" t="s">
        <v>972</v>
      </c>
    </row>
    <row r="3" spans="1:27" x14ac:dyDescent="0.25">
      <c r="A3" s="33"/>
      <c r="B3" s="34"/>
      <c r="C3" s="47" t="s">
        <v>203</v>
      </c>
      <c r="D3" s="47" t="s">
        <v>205</v>
      </c>
      <c r="E3" s="47" t="s">
        <v>207</v>
      </c>
      <c r="F3" s="47" t="s">
        <v>209</v>
      </c>
      <c r="G3" s="47" t="s">
        <v>211</v>
      </c>
      <c r="H3" s="47" t="s">
        <v>213</v>
      </c>
      <c r="I3" s="47" t="s">
        <v>215</v>
      </c>
      <c r="J3" s="47" t="s">
        <v>217</v>
      </c>
      <c r="K3" s="47" t="s">
        <v>219</v>
      </c>
      <c r="L3" s="47" t="s">
        <v>221</v>
      </c>
      <c r="M3" s="47" t="s">
        <v>223</v>
      </c>
      <c r="N3" s="47" t="s">
        <v>460</v>
      </c>
      <c r="O3" s="47" t="s">
        <v>458</v>
      </c>
      <c r="P3" s="47" t="s">
        <v>456</v>
      </c>
      <c r="Q3" s="47" t="s">
        <v>454</v>
      </c>
      <c r="R3" s="47" t="s">
        <v>452</v>
      </c>
      <c r="S3" s="47" t="s">
        <v>450</v>
      </c>
      <c r="T3" s="47" t="s">
        <v>448</v>
      </c>
      <c r="U3" s="47" t="s">
        <v>877</v>
      </c>
      <c r="V3" s="47" t="s">
        <v>876</v>
      </c>
      <c r="W3" s="47" t="s">
        <v>934</v>
      </c>
      <c r="X3" s="47" t="s">
        <v>933</v>
      </c>
      <c r="Y3" s="47" t="s">
        <v>932</v>
      </c>
      <c r="Z3" s="47" t="s">
        <v>931</v>
      </c>
      <c r="AA3" s="48" t="s">
        <v>971</v>
      </c>
    </row>
    <row r="4" spans="1:27" x14ac:dyDescent="0.25">
      <c r="A4" s="37" t="s">
        <v>914</v>
      </c>
      <c r="B4" s="38" t="s">
        <v>792</v>
      </c>
      <c r="C4" s="39">
        <v>343097.94</v>
      </c>
      <c r="D4" s="39">
        <v>87225.23</v>
      </c>
      <c r="E4" s="39">
        <v>73421.960000000006</v>
      </c>
      <c r="F4" s="39">
        <v>0</v>
      </c>
      <c r="G4" s="39">
        <v>170938.77</v>
      </c>
      <c r="H4" s="39">
        <v>2350.35</v>
      </c>
      <c r="I4" s="39">
        <v>9302.23</v>
      </c>
      <c r="J4" s="39">
        <v>0</v>
      </c>
      <c r="K4" s="39">
        <v>3511.36</v>
      </c>
      <c r="L4" s="39">
        <v>0</v>
      </c>
      <c r="M4" s="39">
        <v>0</v>
      </c>
      <c r="N4" s="39">
        <v>4342.51</v>
      </c>
      <c r="O4" s="39">
        <v>3705.7</v>
      </c>
      <c r="P4" s="39">
        <v>0</v>
      </c>
      <c r="Q4" s="39">
        <v>3400</v>
      </c>
      <c r="R4" s="39">
        <v>0</v>
      </c>
      <c r="S4" s="39">
        <v>0</v>
      </c>
      <c r="T4" s="39">
        <v>0</v>
      </c>
      <c r="U4" s="39">
        <v>0</v>
      </c>
      <c r="V4" s="39">
        <v>0</v>
      </c>
      <c r="W4" s="39">
        <v>0</v>
      </c>
      <c r="X4" s="39">
        <v>0</v>
      </c>
      <c r="Y4" s="39">
        <v>0</v>
      </c>
      <c r="Z4" s="39">
        <v>0</v>
      </c>
      <c r="AA4" s="40">
        <v>0</v>
      </c>
    </row>
    <row r="5" spans="1:27" x14ac:dyDescent="0.25">
      <c r="A5" s="37" t="s">
        <v>913</v>
      </c>
      <c r="B5" s="38" t="s">
        <v>772</v>
      </c>
      <c r="C5" s="39">
        <v>618466.30000000005</v>
      </c>
      <c r="D5" s="39">
        <v>0</v>
      </c>
      <c r="E5" s="39">
        <v>99860.02</v>
      </c>
      <c r="F5" s="39">
        <v>0</v>
      </c>
      <c r="G5" s="39">
        <v>54396.81</v>
      </c>
      <c r="H5" s="39">
        <v>283.23</v>
      </c>
      <c r="I5" s="39">
        <v>4734.6000000000004</v>
      </c>
      <c r="J5" s="39">
        <v>0</v>
      </c>
      <c r="K5" s="39">
        <v>27871.41</v>
      </c>
      <c r="L5" s="39">
        <v>0</v>
      </c>
      <c r="M5" s="39">
        <v>0</v>
      </c>
      <c r="N5" s="39">
        <v>13608.9</v>
      </c>
      <c r="O5" s="39">
        <v>342.99</v>
      </c>
      <c r="P5" s="39">
        <v>0</v>
      </c>
      <c r="Q5" s="39">
        <v>0</v>
      </c>
      <c r="R5" s="39">
        <v>0</v>
      </c>
      <c r="S5" s="39">
        <v>0</v>
      </c>
      <c r="T5" s="39">
        <v>0</v>
      </c>
      <c r="U5" s="39">
        <v>0</v>
      </c>
      <c r="V5" s="39">
        <v>0</v>
      </c>
      <c r="W5" s="39">
        <v>0</v>
      </c>
      <c r="X5" s="39">
        <v>0</v>
      </c>
      <c r="Y5" s="39">
        <v>0</v>
      </c>
      <c r="Z5" s="39">
        <v>0</v>
      </c>
      <c r="AA5" s="40">
        <v>0</v>
      </c>
    </row>
    <row r="6" spans="1:27" x14ac:dyDescent="0.25">
      <c r="A6" s="37" t="s">
        <v>912</v>
      </c>
      <c r="B6" s="38" t="s">
        <v>764</v>
      </c>
      <c r="C6" s="39">
        <v>657333.11</v>
      </c>
      <c r="D6" s="39">
        <v>1103.58</v>
      </c>
      <c r="E6" s="39">
        <v>297596.43</v>
      </c>
      <c r="F6" s="39">
        <v>0</v>
      </c>
      <c r="G6" s="39">
        <v>116236.25</v>
      </c>
      <c r="H6" s="39">
        <v>7594.54</v>
      </c>
      <c r="I6" s="39">
        <v>13922.62</v>
      </c>
      <c r="J6" s="39">
        <v>0</v>
      </c>
      <c r="K6" s="39">
        <v>66660.100000000006</v>
      </c>
      <c r="L6" s="39">
        <v>0</v>
      </c>
      <c r="M6" s="39">
        <v>0</v>
      </c>
      <c r="N6" s="39">
        <v>39342.080000000002</v>
      </c>
      <c r="O6" s="39">
        <v>28584.04</v>
      </c>
      <c r="P6" s="39">
        <v>0</v>
      </c>
      <c r="Q6" s="39">
        <v>4818.8900000000003</v>
      </c>
      <c r="R6" s="39">
        <v>0</v>
      </c>
      <c r="S6" s="39">
        <v>0</v>
      </c>
      <c r="T6" s="39">
        <v>0</v>
      </c>
      <c r="U6" s="39">
        <v>0</v>
      </c>
      <c r="V6" s="39">
        <v>0</v>
      </c>
      <c r="W6" s="39">
        <v>0</v>
      </c>
      <c r="X6" s="39">
        <v>0</v>
      </c>
      <c r="Y6" s="39">
        <v>0</v>
      </c>
      <c r="Z6" s="39">
        <v>0</v>
      </c>
      <c r="AA6" s="40">
        <v>0</v>
      </c>
    </row>
    <row r="7" spans="1:27" x14ac:dyDescent="0.25">
      <c r="A7" s="37" t="s">
        <v>911</v>
      </c>
      <c r="B7" s="38" t="s">
        <v>758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39">
        <v>0</v>
      </c>
      <c r="M7" s="39">
        <v>0</v>
      </c>
      <c r="N7" s="39">
        <v>0</v>
      </c>
      <c r="O7" s="39">
        <v>0</v>
      </c>
      <c r="P7" s="39">
        <v>0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0</v>
      </c>
      <c r="X7" s="39">
        <v>0</v>
      </c>
      <c r="Y7" s="39">
        <v>0</v>
      </c>
      <c r="Z7" s="39">
        <v>0</v>
      </c>
      <c r="AA7" s="40">
        <v>0</v>
      </c>
    </row>
    <row r="8" spans="1:27" x14ac:dyDescent="0.25">
      <c r="A8" s="37" t="s">
        <v>910</v>
      </c>
      <c r="B8" s="38" t="s">
        <v>752</v>
      </c>
      <c r="C8" s="39">
        <v>43208.26</v>
      </c>
      <c r="D8" s="39">
        <v>0</v>
      </c>
      <c r="E8" s="39">
        <v>480256.07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0</v>
      </c>
      <c r="N8" s="39">
        <v>39391.29</v>
      </c>
      <c r="O8" s="39">
        <v>480256.07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Z8" s="39">
        <v>0</v>
      </c>
      <c r="AA8" s="40">
        <v>0</v>
      </c>
    </row>
    <row r="9" spans="1:27" x14ac:dyDescent="0.25">
      <c r="A9" s="37" t="s">
        <v>909</v>
      </c>
      <c r="B9" s="38" t="s">
        <v>746</v>
      </c>
      <c r="C9" s="39">
        <v>1072.1500000000001</v>
      </c>
      <c r="D9" s="39">
        <v>0</v>
      </c>
      <c r="E9" s="39">
        <v>0.11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54.35</v>
      </c>
      <c r="L9" s="39">
        <v>0</v>
      </c>
      <c r="M9" s="39">
        <v>0</v>
      </c>
      <c r="N9" s="39">
        <v>6.12</v>
      </c>
      <c r="O9" s="39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  <c r="X9" s="39">
        <v>0</v>
      </c>
      <c r="Y9" s="39">
        <v>0</v>
      </c>
      <c r="Z9" s="39">
        <v>0</v>
      </c>
      <c r="AA9" s="40">
        <v>0</v>
      </c>
    </row>
    <row r="10" spans="1:27" x14ac:dyDescent="0.25">
      <c r="A10" s="37" t="s">
        <v>908</v>
      </c>
      <c r="B10" s="38" t="s">
        <v>740</v>
      </c>
      <c r="C10" s="39">
        <v>17867.63</v>
      </c>
      <c r="D10" s="39">
        <v>1359</v>
      </c>
      <c r="E10" s="39">
        <v>1679.5</v>
      </c>
      <c r="F10" s="39">
        <v>0</v>
      </c>
      <c r="G10" s="39">
        <v>1320.73</v>
      </c>
      <c r="H10" s="39">
        <v>80</v>
      </c>
      <c r="I10" s="39">
        <v>117.77</v>
      </c>
      <c r="J10" s="39">
        <v>0</v>
      </c>
      <c r="K10" s="39">
        <v>5.56</v>
      </c>
      <c r="L10" s="39">
        <v>0</v>
      </c>
      <c r="M10" s="39">
        <v>0</v>
      </c>
      <c r="N10" s="39">
        <v>11418.74</v>
      </c>
      <c r="O10" s="39">
        <v>822</v>
      </c>
      <c r="P10" s="39">
        <v>0</v>
      </c>
      <c r="Q10" s="39">
        <v>465.67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Z10" s="39">
        <v>0</v>
      </c>
      <c r="AA10" s="40">
        <v>0</v>
      </c>
    </row>
    <row r="11" spans="1:27" x14ac:dyDescent="0.25">
      <c r="A11" s="37" t="s">
        <v>907</v>
      </c>
      <c r="B11" s="38" t="s">
        <v>732</v>
      </c>
      <c r="C11" s="39">
        <v>468010.2</v>
      </c>
      <c r="D11" s="39">
        <v>5114.03</v>
      </c>
      <c r="E11" s="39">
        <v>209525.29</v>
      </c>
      <c r="F11" s="39">
        <v>0</v>
      </c>
      <c r="G11" s="39">
        <v>51963.28</v>
      </c>
      <c r="H11" s="39">
        <v>2856.25</v>
      </c>
      <c r="I11" s="39">
        <v>6132.71</v>
      </c>
      <c r="J11" s="39">
        <v>0</v>
      </c>
      <c r="K11" s="39">
        <v>445.93</v>
      </c>
      <c r="L11" s="39">
        <v>0</v>
      </c>
      <c r="M11" s="39">
        <v>24612.3</v>
      </c>
      <c r="N11" s="39">
        <v>248953.31</v>
      </c>
      <c r="O11" s="39">
        <v>110718.59</v>
      </c>
      <c r="P11" s="39">
        <v>0</v>
      </c>
      <c r="Q11" s="39">
        <v>20471.080000000002</v>
      </c>
      <c r="R11" s="39">
        <v>0</v>
      </c>
      <c r="S11" s="39">
        <v>0</v>
      </c>
      <c r="T11" s="39">
        <v>0</v>
      </c>
      <c r="U11" s="39">
        <v>7554.01</v>
      </c>
      <c r="V11" s="39">
        <v>2500</v>
      </c>
      <c r="W11" s="39">
        <v>0</v>
      </c>
      <c r="X11" s="39">
        <v>0</v>
      </c>
      <c r="Y11" s="39">
        <v>0</v>
      </c>
      <c r="Z11" s="39">
        <v>0</v>
      </c>
      <c r="AA11" s="40">
        <v>0</v>
      </c>
    </row>
    <row r="12" spans="1:27" x14ac:dyDescent="0.25">
      <c r="A12" s="37" t="s">
        <v>906</v>
      </c>
      <c r="B12" s="38" t="s">
        <v>730</v>
      </c>
      <c r="C12" s="39">
        <v>78541.73</v>
      </c>
      <c r="D12" s="39">
        <v>0</v>
      </c>
      <c r="E12" s="39">
        <v>22118.47</v>
      </c>
      <c r="F12" s="39">
        <v>0</v>
      </c>
      <c r="G12" s="39">
        <v>8201.9699999999993</v>
      </c>
      <c r="H12" s="39">
        <v>843.87</v>
      </c>
      <c r="I12" s="39">
        <v>939.94</v>
      </c>
      <c r="J12" s="39">
        <v>0</v>
      </c>
      <c r="K12" s="39">
        <v>63.02</v>
      </c>
      <c r="L12" s="39">
        <v>0</v>
      </c>
      <c r="M12" s="39">
        <v>5277.27</v>
      </c>
      <c r="N12" s="39">
        <v>18133.68</v>
      </c>
      <c r="O12" s="39">
        <v>1697.75</v>
      </c>
      <c r="P12" s="39">
        <v>0</v>
      </c>
      <c r="Q12" s="39">
        <v>1838.49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  <c r="X12" s="39">
        <v>0</v>
      </c>
      <c r="Y12" s="39">
        <v>0</v>
      </c>
      <c r="Z12" s="39">
        <v>0</v>
      </c>
      <c r="AA12" s="40">
        <v>0</v>
      </c>
    </row>
    <row r="13" spans="1:27" x14ac:dyDescent="0.25">
      <c r="A13" s="37" t="s">
        <v>905</v>
      </c>
      <c r="B13" s="38" t="s">
        <v>716</v>
      </c>
      <c r="C13" s="39">
        <v>389468.47</v>
      </c>
      <c r="D13" s="39">
        <v>5114.03</v>
      </c>
      <c r="E13" s="39">
        <v>187406.82</v>
      </c>
      <c r="F13" s="39">
        <v>0</v>
      </c>
      <c r="G13" s="39">
        <v>43761.31</v>
      </c>
      <c r="H13" s="39">
        <v>2012.38</v>
      </c>
      <c r="I13" s="39">
        <v>5192.7700000000004</v>
      </c>
      <c r="J13" s="39">
        <v>0</v>
      </c>
      <c r="K13" s="39">
        <v>382.91</v>
      </c>
      <c r="L13" s="39">
        <v>0</v>
      </c>
      <c r="M13" s="39">
        <v>19335.03</v>
      </c>
      <c r="N13" s="39">
        <v>230819.63</v>
      </c>
      <c r="O13" s="39">
        <v>109020.84</v>
      </c>
      <c r="P13" s="39">
        <v>0</v>
      </c>
      <c r="Q13" s="39">
        <v>18632.59</v>
      </c>
      <c r="R13" s="39">
        <v>0</v>
      </c>
      <c r="S13" s="39">
        <v>0</v>
      </c>
      <c r="T13" s="39">
        <v>0</v>
      </c>
      <c r="U13" s="39">
        <v>7554.01</v>
      </c>
      <c r="V13" s="39">
        <v>2500</v>
      </c>
      <c r="W13" s="39">
        <v>0</v>
      </c>
      <c r="X13" s="39">
        <v>0</v>
      </c>
      <c r="Y13" s="39">
        <v>0</v>
      </c>
      <c r="Z13" s="39">
        <v>0</v>
      </c>
      <c r="AA13" s="40">
        <v>0</v>
      </c>
    </row>
    <row r="14" spans="1:27" x14ac:dyDescent="0.25">
      <c r="A14" s="37" t="s">
        <v>904</v>
      </c>
      <c r="B14" s="38" t="s">
        <v>700</v>
      </c>
      <c r="C14" s="39">
        <v>728520.85</v>
      </c>
      <c r="D14" s="39">
        <v>9533.48</v>
      </c>
      <c r="E14" s="39">
        <v>179124.22</v>
      </c>
      <c r="F14" s="39">
        <v>0</v>
      </c>
      <c r="G14" s="39">
        <v>101442.59</v>
      </c>
      <c r="H14" s="39">
        <v>4456.29</v>
      </c>
      <c r="I14" s="39">
        <v>10279.66</v>
      </c>
      <c r="J14" s="39">
        <v>0</v>
      </c>
      <c r="K14" s="39">
        <v>551.21</v>
      </c>
      <c r="L14" s="39">
        <v>0</v>
      </c>
      <c r="M14" s="39">
        <v>0</v>
      </c>
      <c r="N14" s="39">
        <v>209720.03</v>
      </c>
      <c r="O14" s="39">
        <v>112399.28</v>
      </c>
      <c r="P14" s="39">
        <v>0</v>
      </c>
      <c r="Q14" s="39">
        <v>15041.88</v>
      </c>
      <c r="R14" s="39">
        <v>1008.47</v>
      </c>
      <c r="S14" s="39">
        <v>0</v>
      </c>
      <c r="T14" s="39">
        <v>0</v>
      </c>
      <c r="U14" s="39">
        <v>9822.58</v>
      </c>
      <c r="V14" s="39">
        <v>2526</v>
      </c>
      <c r="W14" s="39">
        <v>0</v>
      </c>
      <c r="X14" s="39">
        <v>0</v>
      </c>
      <c r="Y14" s="39">
        <v>0</v>
      </c>
      <c r="Z14" s="39">
        <v>0</v>
      </c>
      <c r="AA14" s="40">
        <v>0</v>
      </c>
    </row>
    <row r="15" spans="1:27" x14ac:dyDescent="0.25">
      <c r="A15" s="37" t="s">
        <v>903</v>
      </c>
      <c r="B15" s="38" t="s">
        <v>698</v>
      </c>
      <c r="C15" s="39">
        <v>223339.35</v>
      </c>
      <c r="D15" s="39">
        <v>0</v>
      </c>
      <c r="E15" s="39">
        <v>24775.599999999999</v>
      </c>
      <c r="F15" s="39">
        <v>0</v>
      </c>
      <c r="G15" s="39">
        <v>17661.599999999999</v>
      </c>
      <c r="H15" s="39">
        <v>552.05999999999995</v>
      </c>
      <c r="I15" s="39">
        <v>2826.67</v>
      </c>
      <c r="J15" s="39">
        <v>0</v>
      </c>
      <c r="K15" s="39">
        <v>197</v>
      </c>
      <c r="L15" s="39">
        <v>0</v>
      </c>
      <c r="M15" s="39">
        <v>0</v>
      </c>
      <c r="N15" s="39">
        <v>26091.87</v>
      </c>
      <c r="O15" s="39">
        <v>3194.22</v>
      </c>
      <c r="P15" s="39">
        <v>0</v>
      </c>
      <c r="Q15" s="39">
        <v>4376.68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  <c r="X15" s="39">
        <v>0</v>
      </c>
      <c r="Y15" s="39">
        <v>0</v>
      </c>
      <c r="Z15" s="39">
        <v>0</v>
      </c>
      <c r="AA15" s="40">
        <v>0</v>
      </c>
    </row>
    <row r="16" spans="1:27" x14ac:dyDescent="0.25">
      <c r="A16" s="37" t="s">
        <v>902</v>
      </c>
      <c r="B16" s="38" t="s">
        <v>684</v>
      </c>
      <c r="C16" s="39">
        <v>505181.5</v>
      </c>
      <c r="D16" s="39">
        <v>9533.48</v>
      </c>
      <c r="E16" s="39">
        <v>154348.62</v>
      </c>
      <c r="F16" s="39">
        <v>0</v>
      </c>
      <c r="G16" s="39">
        <v>83780.990000000005</v>
      </c>
      <c r="H16" s="39">
        <v>3904.23</v>
      </c>
      <c r="I16" s="39">
        <v>7452.99</v>
      </c>
      <c r="J16" s="39">
        <v>0</v>
      </c>
      <c r="K16" s="39">
        <v>354.21</v>
      </c>
      <c r="L16" s="39">
        <v>0</v>
      </c>
      <c r="M16" s="39">
        <v>0</v>
      </c>
      <c r="N16" s="39">
        <v>183628.16</v>
      </c>
      <c r="O16" s="39">
        <v>109205.06</v>
      </c>
      <c r="P16" s="39">
        <v>0</v>
      </c>
      <c r="Q16" s="39">
        <v>10665.2</v>
      </c>
      <c r="R16" s="39">
        <v>1008.47</v>
      </c>
      <c r="S16" s="39">
        <v>0</v>
      </c>
      <c r="T16" s="39">
        <v>0</v>
      </c>
      <c r="U16" s="39">
        <v>9822.58</v>
      </c>
      <c r="V16" s="39">
        <v>2526</v>
      </c>
      <c r="W16" s="39">
        <v>0</v>
      </c>
      <c r="X16" s="39">
        <v>0</v>
      </c>
      <c r="Y16" s="39">
        <v>0</v>
      </c>
      <c r="Z16" s="39">
        <v>0</v>
      </c>
      <c r="AA16" s="40">
        <v>0</v>
      </c>
    </row>
    <row r="17" spans="1:27" x14ac:dyDescent="0.25">
      <c r="A17" s="37" t="s">
        <v>901</v>
      </c>
      <c r="B17" s="38" t="s">
        <v>668</v>
      </c>
      <c r="C17" s="39">
        <v>1196531.05</v>
      </c>
      <c r="D17" s="39">
        <v>14647.51</v>
      </c>
      <c r="E17" s="39">
        <v>388649.51</v>
      </c>
      <c r="F17" s="39">
        <v>0</v>
      </c>
      <c r="G17" s="39">
        <v>153405.88</v>
      </c>
      <c r="H17" s="39">
        <v>7312.54</v>
      </c>
      <c r="I17" s="39">
        <v>16409.37</v>
      </c>
      <c r="J17" s="39">
        <v>0</v>
      </c>
      <c r="K17" s="39">
        <v>997.14</v>
      </c>
      <c r="L17" s="39">
        <v>0</v>
      </c>
      <c r="M17" s="39">
        <v>24612.3</v>
      </c>
      <c r="N17" s="39">
        <v>458673.36</v>
      </c>
      <c r="O17" s="39">
        <v>223117.87</v>
      </c>
      <c r="P17" s="39">
        <v>0</v>
      </c>
      <c r="Q17" s="39">
        <v>35512.959999999999</v>
      </c>
      <c r="R17" s="39">
        <v>1008.47</v>
      </c>
      <c r="S17" s="39">
        <v>0</v>
      </c>
      <c r="T17" s="39">
        <v>0</v>
      </c>
      <c r="U17" s="39">
        <v>17376.59</v>
      </c>
      <c r="V17" s="39">
        <v>5026</v>
      </c>
      <c r="W17" s="39">
        <v>0</v>
      </c>
      <c r="X17" s="39">
        <v>0</v>
      </c>
      <c r="Y17" s="39">
        <v>0</v>
      </c>
      <c r="Z17" s="39">
        <v>0</v>
      </c>
      <c r="AA17" s="40">
        <v>0</v>
      </c>
    </row>
    <row r="18" spans="1:27" x14ac:dyDescent="0.25">
      <c r="A18" s="37" t="s">
        <v>900</v>
      </c>
      <c r="B18" s="38" t="s">
        <v>666</v>
      </c>
      <c r="C18" s="39">
        <v>301881.08</v>
      </c>
      <c r="D18" s="39">
        <v>0</v>
      </c>
      <c r="E18" s="39">
        <v>46894.07</v>
      </c>
      <c r="F18" s="39">
        <v>0</v>
      </c>
      <c r="G18" s="39">
        <v>25863.57</v>
      </c>
      <c r="H18" s="39">
        <v>1395.93</v>
      </c>
      <c r="I18" s="39">
        <v>3592.04</v>
      </c>
      <c r="J18" s="39">
        <v>0</v>
      </c>
      <c r="K18" s="39">
        <v>260.02</v>
      </c>
      <c r="L18" s="39">
        <v>0</v>
      </c>
      <c r="M18" s="39">
        <v>5277.27</v>
      </c>
      <c r="N18" s="39">
        <v>45525.26</v>
      </c>
      <c r="O18" s="39">
        <v>4891.97</v>
      </c>
      <c r="P18" s="39">
        <v>0</v>
      </c>
      <c r="Q18" s="39">
        <v>6215.17</v>
      </c>
      <c r="R18" s="39">
        <v>0</v>
      </c>
      <c r="S18" s="39">
        <v>0</v>
      </c>
      <c r="T18" s="39">
        <v>0</v>
      </c>
      <c r="U18" s="39">
        <v>0</v>
      </c>
      <c r="V18" s="39">
        <v>0</v>
      </c>
      <c r="W18" s="39">
        <v>0</v>
      </c>
      <c r="X18" s="39">
        <v>0</v>
      </c>
      <c r="Y18" s="39">
        <v>0</v>
      </c>
      <c r="Z18" s="39">
        <v>0</v>
      </c>
      <c r="AA18" s="40">
        <v>0</v>
      </c>
    </row>
    <row r="19" spans="1:27" x14ac:dyDescent="0.25">
      <c r="A19" s="37" t="s">
        <v>899</v>
      </c>
      <c r="B19" s="38" t="s">
        <v>652</v>
      </c>
      <c r="C19" s="39">
        <v>894649.97</v>
      </c>
      <c r="D19" s="39">
        <v>14647.51</v>
      </c>
      <c r="E19" s="39">
        <v>341755.44</v>
      </c>
      <c r="F19" s="39">
        <v>0</v>
      </c>
      <c r="G19" s="39">
        <v>127542.31</v>
      </c>
      <c r="H19" s="39">
        <v>5916.61</v>
      </c>
      <c r="I19" s="39">
        <v>12817.33</v>
      </c>
      <c r="J19" s="39">
        <v>0</v>
      </c>
      <c r="K19" s="39">
        <v>737.12</v>
      </c>
      <c r="L19" s="39">
        <v>0</v>
      </c>
      <c r="M19" s="39">
        <v>19335.03</v>
      </c>
      <c r="N19" s="39">
        <v>413148.1</v>
      </c>
      <c r="O19" s="39">
        <v>218225.9</v>
      </c>
      <c r="P19" s="39">
        <v>0</v>
      </c>
      <c r="Q19" s="39">
        <v>29297.79</v>
      </c>
      <c r="R19" s="39">
        <v>1008.47</v>
      </c>
      <c r="S19" s="39">
        <v>0</v>
      </c>
      <c r="T19" s="39">
        <v>0</v>
      </c>
      <c r="U19" s="39">
        <v>17376.59</v>
      </c>
      <c r="V19" s="39">
        <v>5026</v>
      </c>
      <c r="W19" s="39">
        <v>0</v>
      </c>
      <c r="X19" s="39">
        <v>0</v>
      </c>
      <c r="Y19" s="39">
        <v>0</v>
      </c>
      <c r="Z19" s="39">
        <v>0</v>
      </c>
      <c r="AA19" s="40">
        <v>0</v>
      </c>
    </row>
    <row r="20" spans="1:27" x14ac:dyDescent="0.25">
      <c r="A20" s="37" t="s">
        <v>898</v>
      </c>
      <c r="B20" s="38" t="s">
        <v>636</v>
      </c>
      <c r="C20" s="39">
        <v>2708084.49</v>
      </c>
      <c r="D20" s="39">
        <v>0</v>
      </c>
      <c r="E20" s="39">
        <v>2154741.42</v>
      </c>
      <c r="F20" s="39">
        <v>25097.85</v>
      </c>
      <c r="G20" s="39">
        <v>2064335.63</v>
      </c>
      <c r="H20" s="39">
        <v>87178.31</v>
      </c>
      <c r="I20" s="39">
        <v>126219.6</v>
      </c>
      <c r="J20" s="39">
        <v>0</v>
      </c>
      <c r="K20" s="39">
        <v>16923.41</v>
      </c>
      <c r="L20" s="39">
        <v>0</v>
      </c>
      <c r="M20" s="39">
        <v>6293.42</v>
      </c>
      <c r="N20" s="39">
        <v>299255.13</v>
      </c>
      <c r="O20" s="39">
        <v>321643.95</v>
      </c>
      <c r="P20" s="39">
        <v>0.5</v>
      </c>
      <c r="Q20" s="39">
        <v>282930.59000000003</v>
      </c>
      <c r="R20" s="39">
        <v>0</v>
      </c>
      <c r="S20" s="39">
        <v>0</v>
      </c>
      <c r="T20" s="39">
        <v>0</v>
      </c>
      <c r="U20" s="39">
        <v>0</v>
      </c>
      <c r="V20" s="39">
        <v>0</v>
      </c>
      <c r="W20" s="39">
        <v>0</v>
      </c>
      <c r="X20" s="39">
        <v>0</v>
      </c>
      <c r="Y20" s="39">
        <v>0</v>
      </c>
      <c r="Z20" s="39">
        <v>0</v>
      </c>
      <c r="AA20" s="40">
        <v>0</v>
      </c>
    </row>
    <row r="21" spans="1:27" x14ac:dyDescent="0.25">
      <c r="A21" s="37" t="s">
        <v>897</v>
      </c>
      <c r="B21" s="38" t="s">
        <v>203</v>
      </c>
      <c r="C21" s="39">
        <v>2652145.67</v>
      </c>
      <c r="D21" s="39">
        <v>0</v>
      </c>
      <c r="E21" s="39">
        <v>2095261.52</v>
      </c>
      <c r="F21" s="39">
        <v>25097.85</v>
      </c>
      <c r="G21" s="39">
        <v>2030626.02</v>
      </c>
      <c r="H21" s="39">
        <v>82819.5</v>
      </c>
      <c r="I21" s="39">
        <v>121025.99</v>
      </c>
      <c r="J21" s="39">
        <v>0</v>
      </c>
      <c r="K21" s="39">
        <v>16868.939999999999</v>
      </c>
      <c r="L21" s="39">
        <v>0</v>
      </c>
      <c r="M21" s="39">
        <v>6293.42</v>
      </c>
      <c r="N21" s="39">
        <v>278384.62</v>
      </c>
      <c r="O21" s="39">
        <v>287998.63</v>
      </c>
      <c r="P21" s="39">
        <v>0.5</v>
      </c>
      <c r="Q21" s="39">
        <v>276321.18</v>
      </c>
      <c r="R21" s="39">
        <v>0</v>
      </c>
      <c r="S21" s="39">
        <v>0</v>
      </c>
      <c r="T21" s="39">
        <v>0</v>
      </c>
      <c r="U21" s="39">
        <v>0</v>
      </c>
      <c r="V21" s="39">
        <v>0</v>
      </c>
      <c r="W21" s="39">
        <v>0</v>
      </c>
      <c r="X21" s="39">
        <v>0</v>
      </c>
      <c r="Y21" s="39">
        <v>0</v>
      </c>
      <c r="Z21" s="39">
        <v>0</v>
      </c>
      <c r="AA21" s="40">
        <v>0</v>
      </c>
    </row>
    <row r="22" spans="1:27" x14ac:dyDescent="0.25">
      <c r="A22" s="37" t="s">
        <v>896</v>
      </c>
      <c r="B22" s="38" t="s">
        <v>634</v>
      </c>
      <c r="C22" s="39">
        <v>2056767.36</v>
      </c>
      <c r="D22" s="39">
        <v>0</v>
      </c>
      <c r="E22" s="39">
        <v>1578147.17</v>
      </c>
      <c r="F22" s="39">
        <v>23297.56</v>
      </c>
      <c r="G22" s="39">
        <v>1512997.96</v>
      </c>
      <c r="H22" s="39">
        <v>67165.259999999995</v>
      </c>
      <c r="I22" s="39">
        <v>85481.29</v>
      </c>
      <c r="J22" s="39">
        <v>0</v>
      </c>
      <c r="K22" s="39">
        <v>14458.91</v>
      </c>
      <c r="L22" s="39">
        <v>0</v>
      </c>
      <c r="M22" s="39">
        <v>0</v>
      </c>
      <c r="N22" s="39">
        <v>208297.78</v>
      </c>
      <c r="O22" s="39">
        <v>168794.89</v>
      </c>
      <c r="P22" s="39">
        <v>0</v>
      </c>
      <c r="Q22" s="39">
        <v>187734.3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0</v>
      </c>
      <c r="Y22" s="39">
        <v>0</v>
      </c>
      <c r="Z22" s="39">
        <v>0</v>
      </c>
      <c r="AA22" s="40">
        <v>0</v>
      </c>
    </row>
    <row r="23" spans="1:27" x14ac:dyDescent="0.25">
      <c r="A23" s="37" t="s">
        <v>895</v>
      </c>
      <c r="B23" s="38" t="s">
        <v>606</v>
      </c>
      <c r="C23" s="39">
        <v>588239.55000000005</v>
      </c>
      <c r="D23" s="39">
        <v>0</v>
      </c>
      <c r="E23" s="39">
        <v>515554.72</v>
      </c>
      <c r="F23" s="39">
        <v>1800.29</v>
      </c>
      <c r="G23" s="39">
        <v>515968.33</v>
      </c>
      <c r="H23" s="39">
        <v>15521.61</v>
      </c>
      <c r="I23" s="39">
        <v>35489.050000000003</v>
      </c>
      <c r="J23" s="39">
        <v>0</v>
      </c>
      <c r="K23" s="39">
        <v>2403.04</v>
      </c>
      <c r="L23" s="39">
        <v>0</v>
      </c>
      <c r="M23" s="39">
        <v>6293.42</v>
      </c>
      <c r="N23" s="39">
        <v>69537.490000000005</v>
      </c>
      <c r="O23" s="39">
        <v>118503.74</v>
      </c>
      <c r="P23" s="39">
        <v>0</v>
      </c>
      <c r="Q23" s="39">
        <v>88451.31</v>
      </c>
      <c r="R23" s="39">
        <v>0</v>
      </c>
      <c r="S23" s="39">
        <v>0</v>
      </c>
      <c r="T23" s="39">
        <v>0</v>
      </c>
      <c r="U23" s="39">
        <v>0</v>
      </c>
      <c r="V23" s="39">
        <v>0</v>
      </c>
      <c r="W23" s="39">
        <v>0</v>
      </c>
      <c r="X23" s="39">
        <v>0</v>
      </c>
      <c r="Y23" s="39">
        <v>0</v>
      </c>
      <c r="Z23" s="39">
        <v>0</v>
      </c>
      <c r="AA23" s="40">
        <v>0</v>
      </c>
    </row>
    <row r="24" spans="1:27" x14ac:dyDescent="0.25">
      <c r="A24" s="37" t="s">
        <v>894</v>
      </c>
      <c r="B24" s="38" t="s">
        <v>588</v>
      </c>
      <c r="C24" s="39">
        <v>7138.76</v>
      </c>
      <c r="D24" s="39">
        <v>0</v>
      </c>
      <c r="E24" s="39">
        <v>1559.63</v>
      </c>
      <c r="F24" s="39">
        <v>0</v>
      </c>
      <c r="G24" s="39">
        <v>1659.73</v>
      </c>
      <c r="H24" s="39">
        <v>132.63</v>
      </c>
      <c r="I24" s="39">
        <v>55.65</v>
      </c>
      <c r="J24" s="39">
        <v>0</v>
      </c>
      <c r="K24" s="39">
        <v>6.99</v>
      </c>
      <c r="L24" s="39">
        <v>0</v>
      </c>
      <c r="M24" s="39">
        <v>0</v>
      </c>
      <c r="N24" s="39">
        <v>549.35</v>
      </c>
      <c r="O24" s="39">
        <v>700</v>
      </c>
      <c r="P24" s="39">
        <v>0.5</v>
      </c>
      <c r="Q24" s="39">
        <v>135.57</v>
      </c>
      <c r="R24" s="39">
        <v>0</v>
      </c>
      <c r="S24" s="39">
        <v>0</v>
      </c>
      <c r="T24" s="39">
        <v>0</v>
      </c>
      <c r="U24" s="39">
        <v>0</v>
      </c>
      <c r="V24" s="39">
        <v>0</v>
      </c>
      <c r="W24" s="39">
        <v>0</v>
      </c>
      <c r="X24" s="39">
        <v>0</v>
      </c>
      <c r="Y24" s="39">
        <v>0</v>
      </c>
      <c r="Z24" s="39">
        <v>0</v>
      </c>
      <c r="AA24" s="40">
        <v>0</v>
      </c>
    </row>
    <row r="25" spans="1:27" x14ac:dyDescent="0.25">
      <c r="A25" s="37" t="s">
        <v>893</v>
      </c>
      <c r="B25" s="38" t="s">
        <v>568</v>
      </c>
      <c r="C25" s="39">
        <v>55938.82</v>
      </c>
      <c r="D25" s="39">
        <v>0</v>
      </c>
      <c r="E25" s="39">
        <v>59479.9</v>
      </c>
      <c r="F25" s="39">
        <v>0</v>
      </c>
      <c r="G25" s="39">
        <v>33709.61</v>
      </c>
      <c r="H25" s="39">
        <v>4358.8100000000004</v>
      </c>
      <c r="I25" s="39">
        <v>5193.6099999999997</v>
      </c>
      <c r="J25" s="39">
        <v>0</v>
      </c>
      <c r="K25" s="39">
        <v>54.47</v>
      </c>
      <c r="L25" s="39">
        <v>0</v>
      </c>
      <c r="M25" s="39">
        <v>0</v>
      </c>
      <c r="N25" s="39">
        <v>20870.509999999998</v>
      </c>
      <c r="O25" s="39">
        <v>33645.32</v>
      </c>
      <c r="P25" s="39">
        <v>0</v>
      </c>
      <c r="Q25" s="39">
        <v>6609.41</v>
      </c>
      <c r="R25" s="39">
        <v>0</v>
      </c>
      <c r="S25" s="39">
        <v>0</v>
      </c>
      <c r="T25" s="39">
        <v>0</v>
      </c>
      <c r="U25" s="39">
        <v>0</v>
      </c>
      <c r="V25" s="39">
        <v>0</v>
      </c>
      <c r="W25" s="39">
        <v>0</v>
      </c>
      <c r="X25" s="39">
        <v>0</v>
      </c>
      <c r="Y25" s="39">
        <v>0</v>
      </c>
      <c r="Z25" s="39">
        <v>0</v>
      </c>
      <c r="AA25" s="40">
        <v>0</v>
      </c>
    </row>
    <row r="26" spans="1:27" x14ac:dyDescent="0.25">
      <c r="A26" s="37" t="s">
        <v>892</v>
      </c>
      <c r="B26" s="38" t="s">
        <v>566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  <c r="L26" s="39">
        <v>0</v>
      </c>
      <c r="M26" s="39">
        <v>0</v>
      </c>
      <c r="N26" s="39">
        <v>0</v>
      </c>
      <c r="O26" s="39">
        <v>0</v>
      </c>
      <c r="P26" s="39">
        <v>0</v>
      </c>
      <c r="Q26" s="39">
        <v>0</v>
      </c>
      <c r="R26" s="39">
        <v>0</v>
      </c>
      <c r="S26" s="39">
        <v>0</v>
      </c>
      <c r="T26" s="39">
        <v>0</v>
      </c>
      <c r="U26" s="39">
        <v>0</v>
      </c>
      <c r="V26" s="39">
        <v>0</v>
      </c>
      <c r="W26" s="39">
        <v>0</v>
      </c>
      <c r="X26" s="39">
        <v>0</v>
      </c>
      <c r="Y26" s="39">
        <v>0</v>
      </c>
      <c r="Z26" s="39">
        <v>0</v>
      </c>
      <c r="AA26" s="40">
        <v>0</v>
      </c>
    </row>
    <row r="27" spans="1:27" x14ac:dyDescent="0.25">
      <c r="A27" s="37" t="s">
        <v>891</v>
      </c>
      <c r="B27" s="38" t="s">
        <v>564</v>
      </c>
      <c r="C27" s="39">
        <v>12016.4</v>
      </c>
      <c r="D27" s="39">
        <v>0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0</v>
      </c>
      <c r="K27" s="39">
        <v>0</v>
      </c>
      <c r="L27" s="39">
        <v>0</v>
      </c>
      <c r="M27" s="39">
        <v>0</v>
      </c>
      <c r="N27" s="39">
        <v>5419.33</v>
      </c>
      <c r="O27" s="39">
        <v>0</v>
      </c>
      <c r="P27" s="39">
        <v>0</v>
      </c>
      <c r="Q27" s="39">
        <v>0</v>
      </c>
      <c r="R27" s="39">
        <v>0</v>
      </c>
      <c r="S27" s="39">
        <v>0</v>
      </c>
      <c r="T27" s="39">
        <v>0</v>
      </c>
      <c r="U27" s="39">
        <v>0</v>
      </c>
      <c r="V27" s="39">
        <v>0</v>
      </c>
      <c r="W27" s="39">
        <v>0</v>
      </c>
      <c r="X27" s="39">
        <v>0</v>
      </c>
      <c r="Y27" s="39">
        <v>0</v>
      </c>
      <c r="Z27" s="39">
        <v>0</v>
      </c>
      <c r="AA27" s="40">
        <v>0</v>
      </c>
    </row>
    <row r="28" spans="1:27" x14ac:dyDescent="0.25">
      <c r="A28" s="37" t="s">
        <v>890</v>
      </c>
      <c r="B28" s="38" t="s">
        <v>556</v>
      </c>
      <c r="C28" s="39">
        <v>1711.09</v>
      </c>
      <c r="D28" s="39">
        <v>0</v>
      </c>
      <c r="E28" s="39">
        <v>6255</v>
      </c>
      <c r="F28" s="39">
        <v>0</v>
      </c>
      <c r="G28" s="39">
        <v>0</v>
      </c>
      <c r="H28" s="39">
        <v>250</v>
      </c>
      <c r="I28" s="39">
        <v>596.73</v>
      </c>
      <c r="J28" s="39">
        <v>0</v>
      </c>
      <c r="K28" s="39">
        <v>0</v>
      </c>
      <c r="L28" s="39">
        <v>0</v>
      </c>
      <c r="M28" s="39">
        <v>0</v>
      </c>
      <c r="N28" s="39">
        <v>0</v>
      </c>
      <c r="O28" s="39">
        <v>0</v>
      </c>
      <c r="P28" s="39">
        <v>0</v>
      </c>
      <c r="Q28" s="39">
        <v>0</v>
      </c>
      <c r="R28" s="39">
        <v>0</v>
      </c>
      <c r="S28" s="39">
        <v>0</v>
      </c>
      <c r="T28" s="39">
        <v>0</v>
      </c>
      <c r="U28" s="39">
        <v>0</v>
      </c>
      <c r="V28" s="39">
        <v>0</v>
      </c>
      <c r="W28" s="39">
        <v>0</v>
      </c>
      <c r="X28" s="39">
        <v>0</v>
      </c>
      <c r="Y28" s="39">
        <v>0</v>
      </c>
      <c r="Z28" s="39">
        <v>0</v>
      </c>
      <c r="AA28" s="40">
        <v>0</v>
      </c>
    </row>
    <row r="29" spans="1:27" x14ac:dyDescent="0.25">
      <c r="A29" s="37" t="s">
        <v>889</v>
      </c>
      <c r="B29" s="38" t="s">
        <v>548</v>
      </c>
      <c r="C29" s="39">
        <v>163808.93</v>
      </c>
      <c r="D29" s="39">
        <v>601.41</v>
      </c>
      <c r="E29" s="39">
        <v>72683.039999999994</v>
      </c>
      <c r="F29" s="39">
        <v>0</v>
      </c>
      <c r="G29" s="39">
        <v>33736.57</v>
      </c>
      <c r="H29" s="39">
        <v>2706.8</v>
      </c>
      <c r="I29" s="39">
        <v>3628.76</v>
      </c>
      <c r="J29" s="39">
        <v>0</v>
      </c>
      <c r="K29" s="39">
        <v>2.5499999999999998</v>
      </c>
      <c r="L29" s="39">
        <v>0</v>
      </c>
      <c r="M29" s="39">
        <v>0</v>
      </c>
      <c r="N29" s="39">
        <v>86774.39</v>
      </c>
      <c r="O29" s="39">
        <v>32947.760000000002</v>
      </c>
      <c r="P29" s="39">
        <v>0</v>
      </c>
      <c r="Q29" s="39">
        <v>8039.35</v>
      </c>
      <c r="R29" s="39">
        <v>0</v>
      </c>
      <c r="S29" s="39">
        <v>0</v>
      </c>
      <c r="T29" s="39">
        <v>0</v>
      </c>
      <c r="U29" s="39">
        <v>1133</v>
      </c>
      <c r="V29" s="39">
        <v>1762</v>
      </c>
      <c r="W29" s="39">
        <v>0</v>
      </c>
      <c r="X29" s="39">
        <v>0</v>
      </c>
      <c r="Y29" s="39">
        <v>0</v>
      </c>
      <c r="Z29" s="39">
        <v>0</v>
      </c>
      <c r="AA29" s="40">
        <v>0</v>
      </c>
    </row>
    <row r="30" spans="1:27" x14ac:dyDescent="0.25">
      <c r="A30" s="37" t="s">
        <v>888</v>
      </c>
      <c r="B30" s="38" t="s">
        <v>506</v>
      </c>
      <c r="C30" s="39">
        <v>52571.9</v>
      </c>
      <c r="D30" s="39">
        <v>3087.09</v>
      </c>
      <c r="E30" s="39">
        <v>8687.52</v>
      </c>
      <c r="F30" s="39">
        <v>0</v>
      </c>
      <c r="G30" s="39">
        <v>0</v>
      </c>
      <c r="H30" s="39">
        <v>50</v>
      </c>
      <c r="I30" s="39">
        <v>788.99</v>
      </c>
      <c r="J30" s="39">
        <v>0</v>
      </c>
      <c r="K30" s="39">
        <v>0</v>
      </c>
      <c r="L30" s="39">
        <v>0</v>
      </c>
      <c r="M30" s="39">
        <v>0</v>
      </c>
      <c r="N30" s="39">
        <v>9290.35</v>
      </c>
      <c r="O30" s="39">
        <v>8162.91</v>
      </c>
      <c r="P30" s="39">
        <v>0</v>
      </c>
      <c r="Q30" s="39">
        <v>0</v>
      </c>
      <c r="R30" s="39">
        <v>2959.57</v>
      </c>
      <c r="S30" s="39">
        <v>0</v>
      </c>
      <c r="T30" s="39">
        <v>0</v>
      </c>
      <c r="U30" s="39">
        <v>0</v>
      </c>
      <c r="V30" s="39">
        <v>0</v>
      </c>
      <c r="W30" s="39">
        <v>0</v>
      </c>
      <c r="X30" s="39">
        <v>0</v>
      </c>
      <c r="Y30" s="39">
        <v>0</v>
      </c>
      <c r="Z30" s="39">
        <v>0</v>
      </c>
      <c r="AA30" s="40">
        <v>0</v>
      </c>
    </row>
    <row r="31" spans="1:27" x14ac:dyDescent="0.25">
      <c r="A31" s="37" t="s">
        <v>887</v>
      </c>
      <c r="B31" s="38" t="s">
        <v>496</v>
      </c>
      <c r="C31" s="39">
        <v>130.27000000000001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9">
        <v>14.12</v>
      </c>
      <c r="O31" s="39">
        <v>0</v>
      </c>
      <c r="P31" s="39">
        <v>0</v>
      </c>
      <c r="Q31" s="39">
        <v>0</v>
      </c>
      <c r="R31" s="39">
        <v>0</v>
      </c>
      <c r="S31" s="39">
        <v>0</v>
      </c>
      <c r="T31" s="39">
        <v>0</v>
      </c>
      <c r="U31" s="39">
        <v>0</v>
      </c>
      <c r="V31" s="39">
        <v>0</v>
      </c>
      <c r="W31" s="39">
        <v>0</v>
      </c>
      <c r="X31" s="39">
        <v>0</v>
      </c>
      <c r="Y31" s="39">
        <v>0</v>
      </c>
      <c r="Z31" s="39">
        <v>0</v>
      </c>
      <c r="AA31" s="40">
        <v>0</v>
      </c>
    </row>
    <row r="32" spans="1:27" x14ac:dyDescent="0.25">
      <c r="A32" s="37" t="s">
        <v>886</v>
      </c>
      <c r="B32" s="38" t="s">
        <v>490</v>
      </c>
      <c r="C32" s="39">
        <v>41897.550000000003</v>
      </c>
      <c r="D32" s="39">
        <v>911.74</v>
      </c>
      <c r="E32" s="39">
        <v>1904.55</v>
      </c>
      <c r="F32" s="39">
        <v>0</v>
      </c>
      <c r="G32" s="39">
        <v>170</v>
      </c>
      <c r="H32" s="39">
        <v>0</v>
      </c>
      <c r="I32" s="39">
        <v>64.349999999999994</v>
      </c>
      <c r="J32" s="39">
        <v>0</v>
      </c>
      <c r="K32" s="39">
        <v>58</v>
      </c>
      <c r="L32" s="39">
        <v>0</v>
      </c>
      <c r="M32" s="39">
        <v>0</v>
      </c>
      <c r="N32" s="39">
        <v>34291.06</v>
      </c>
      <c r="O32" s="39">
        <v>1278.19</v>
      </c>
      <c r="P32" s="39">
        <v>0</v>
      </c>
      <c r="Q32" s="39">
        <v>85</v>
      </c>
      <c r="R32" s="39">
        <v>911.74</v>
      </c>
      <c r="S32" s="39">
        <v>0</v>
      </c>
      <c r="T32" s="39">
        <v>0</v>
      </c>
      <c r="U32" s="39">
        <v>307.43</v>
      </c>
      <c r="V32" s="39">
        <v>0</v>
      </c>
      <c r="W32" s="39">
        <v>0</v>
      </c>
      <c r="X32" s="39">
        <v>0</v>
      </c>
      <c r="Y32" s="39">
        <v>0</v>
      </c>
      <c r="Z32" s="39">
        <v>0</v>
      </c>
      <c r="AA32" s="40">
        <v>0</v>
      </c>
    </row>
    <row r="33" spans="1:27" x14ac:dyDescent="0.25">
      <c r="A33" s="37" t="s">
        <v>885</v>
      </c>
      <c r="B33" s="38" t="s">
        <v>478</v>
      </c>
      <c r="C33" s="39">
        <v>0</v>
      </c>
      <c r="D33" s="39">
        <v>0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0</v>
      </c>
      <c r="K33" s="39">
        <v>0</v>
      </c>
      <c r="L33" s="39">
        <v>0</v>
      </c>
      <c r="M33" s="39">
        <v>0</v>
      </c>
      <c r="N33" s="39">
        <v>0</v>
      </c>
      <c r="O33" s="39">
        <v>0</v>
      </c>
      <c r="P33" s="39">
        <v>0</v>
      </c>
      <c r="Q33" s="39">
        <v>0</v>
      </c>
      <c r="R33" s="39">
        <v>0</v>
      </c>
      <c r="S33" s="39">
        <v>0</v>
      </c>
      <c r="T33" s="39">
        <v>0</v>
      </c>
      <c r="U33" s="39">
        <v>0</v>
      </c>
      <c r="V33" s="39">
        <v>0</v>
      </c>
      <c r="W33" s="39">
        <v>0</v>
      </c>
      <c r="X33" s="39">
        <v>0</v>
      </c>
      <c r="Y33" s="39">
        <v>0</v>
      </c>
      <c r="Z33" s="39">
        <v>0</v>
      </c>
      <c r="AA33" s="40">
        <v>0</v>
      </c>
    </row>
    <row r="34" spans="1:27" x14ac:dyDescent="0.25">
      <c r="A34" s="37" t="s">
        <v>884</v>
      </c>
      <c r="B34" s="38" t="s">
        <v>472</v>
      </c>
      <c r="C34" s="39">
        <v>56061.49</v>
      </c>
      <c r="D34" s="39">
        <v>0</v>
      </c>
      <c r="E34" s="39">
        <v>51077.83</v>
      </c>
      <c r="F34" s="39">
        <v>0</v>
      </c>
      <c r="G34" s="39">
        <v>17919.64</v>
      </c>
      <c r="H34" s="39">
        <v>555.77</v>
      </c>
      <c r="I34" s="39">
        <v>2711.32</v>
      </c>
      <c r="J34" s="39">
        <v>0</v>
      </c>
      <c r="K34" s="39">
        <v>3271.44</v>
      </c>
      <c r="L34" s="39">
        <v>0</v>
      </c>
      <c r="M34" s="39">
        <v>0</v>
      </c>
      <c r="N34" s="39">
        <v>335.36</v>
      </c>
      <c r="O34" s="39">
        <v>17</v>
      </c>
      <c r="P34" s="39">
        <v>0</v>
      </c>
      <c r="Q34" s="39">
        <v>0</v>
      </c>
      <c r="R34" s="39">
        <v>0</v>
      </c>
      <c r="S34" s="39">
        <v>0</v>
      </c>
      <c r="T34" s="39">
        <v>0</v>
      </c>
      <c r="U34" s="39">
        <v>0</v>
      </c>
      <c r="V34" s="39">
        <v>0</v>
      </c>
      <c r="W34" s="39">
        <v>0</v>
      </c>
      <c r="X34" s="39">
        <v>0</v>
      </c>
      <c r="Y34" s="39">
        <v>0</v>
      </c>
      <c r="Z34" s="39">
        <v>0</v>
      </c>
      <c r="AA34" s="40">
        <v>0</v>
      </c>
    </row>
    <row r="35" spans="1:27" x14ac:dyDescent="0.25">
      <c r="A35" s="41" t="s">
        <v>883</v>
      </c>
      <c r="B35" s="42" t="s">
        <v>462</v>
      </c>
      <c r="C35" s="43">
        <v>5913858.5599999996</v>
      </c>
      <c r="D35" s="43">
        <v>108935.56</v>
      </c>
      <c r="E35" s="43">
        <v>3636812.96</v>
      </c>
      <c r="F35" s="43">
        <v>25097.85</v>
      </c>
      <c r="G35" s="43">
        <v>2612460.2799999998</v>
      </c>
      <c r="H35" s="43">
        <v>108361.54</v>
      </c>
      <c r="I35" s="43">
        <v>178496.34</v>
      </c>
      <c r="J35" s="43">
        <v>0</v>
      </c>
      <c r="K35" s="43">
        <v>119355.32</v>
      </c>
      <c r="L35" s="43">
        <v>0</v>
      </c>
      <c r="M35" s="43">
        <v>30905.72</v>
      </c>
      <c r="N35" s="43">
        <v>1002162.74</v>
      </c>
      <c r="O35" s="43">
        <v>1100878.48</v>
      </c>
      <c r="P35" s="43">
        <v>0.5</v>
      </c>
      <c r="Q35" s="43">
        <v>335252.46000000002</v>
      </c>
      <c r="R35" s="43">
        <v>4879.78</v>
      </c>
      <c r="S35" s="43">
        <v>0</v>
      </c>
      <c r="T35" s="43">
        <v>0</v>
      </c>
      <c r="U35" s="43">
        <v>18817.02</v>
      </c>
      <c r="V35" s="43">
        <v>6788</v>
      </c>
      <c r="W35" s="43">
        <v>0</v>
      </c>
      <c r="X35" s="43">
        <v>0</v>
      </c>
      <c r="Y35" s="43">
        <v>0</v>
      </c>
      <c r="Z35" s="43">
        <v>0</v>
      </c>
      <c r="AA35" s="44">
        <v>0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2E6A2-9138-4476-A9BE-71169ADFF988}">
  <sheetPr>
    <outlinePr summaryBelow="0"/>
  </sheetPr>
  <dimension ref="A1:E40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 x14ac:dyDescent="0.25"/>
  <cols>
    <col min="1" max="1" width="36.85546875" style="27" customWidth="1"/>
    <col min="2" max="2" width="8.140625" style="27" customWidth="1"/>
    <col min="3" max="5" width="16.42578125" style="28" bestFit="1" customWidth="1"/>
    <col min="6" max="16384" width="9.140625" style="27"/>
  </cols>
  <sheetData>
    <row r="1" spans="1:5" x14ac:dyDescent="0.25">
      <c r="A1" s="49" t="s">
        <v>1327</v>
      </c>
      <c r="C1" s="27"/>
      <c r="D1" s="27"/>
      <c r="E1" s="27"/>
    </row>
    <row r="2" spans="1:5" ht="45" x14ac:dyDescent="0.25">
      <c r="A2" s="29"/>
      <c r="B2" s="30"/>
      <c r="C2" s="31" t="s">
        <v>1067</v>
      </c>
      <c r="D2" s="31" t="s">
        <v>1066</v>
      </c>
      <c r="E2" s="32" t="s">
        <v>1065</v>
      </c>
    </row>
    <row r="3" spans="1:5" x14ac:dyDescent="0.25">
      <c r="A3" s="33"/>
      <c r="B3" s="34"/>
      <c r="C3" s="47" t="s">
        <v>205</v>
      </c>
      <c r="D3" s="47" t="s">
        <v>207</v>
      </c>
      <c r="E3" s="48" t="s">
        <v>209</v>
      </c>
    </row>
    <row r="4" spans="1:5" x14ac:dyDescent="0.25">
      <c r="A4" s="37" t="s">
        <v>1064</v>
      </c>
      <c r="B4" s="38" t="s">
        <v>203</v>
      </c>
      <c r="C4" s="39">
        <v>337667</v>
      </c>
      <c r="D4" s="39">
        <v>2934159.23</v>
      </c>
      <c r="E4" s="40">
        <v>0</v>
      </c>
    </row>
    <row r="5" spans="1:5" x14ac:dyDescent="0.25">
      <c r="A5" s="37" t="s">
        <v>1063</v>
      </c>
      <c r="B5" s="38" t="s">
        <v>1062</v>
      </c>
      <c r="C5" s="39">
        <v>111547</v>
      </c>
      <c r="D5" s="39">
        <v>256110.07</v>
      </c>
      <c r="E5" s="40">
        <v>0</v>
      </c>
    </row>
    <row r="6" spans="1:5" x14ac:dyDescent="0.25">
      <c r="A6" s="37" t="s">
        <v>1061</v>
      </c>
      <c r="B6" s="38" t="s">
        <v>1060</v>
      </c>
      <c r="C6" s="39">
        <v>14229</v>
      </c>
      <c r="D6" s="39">
        <v>294222.93</v>
      </c>
      <c r="E6" s="40">
        <v>0</v>
      </c>
    </row>
    <row r="7" spans="1:5" x14ac:dyDescent="0.25">
      <c r="A7" s="37" t="s">
        <v>1059</v>
      </c>
      <c r="B7" s="38" t="s">
        <v>1058</v>
      </c>
      <c r="C7" s="39">
        <v>1181</v>
      </c>
      <c r="D7" s="39">
        <v>40136.769999999997</v>
      </c>
      <c r="E7" s="40">
        <v>0</v>
      </c>
    </row>
    <row r="8" spans="1:5" x14ac:dyDescent="0.25">
      <c r="A8" s="37" t="s">
        <v>1057</v>
      </c>
      <c r="B8" s="38" t="s">
        <v>1056</v>
      </c>
      <c r="C8" s="39">
        <v>37705</v>
      </c>
      <c r="D8" s="39">
        <v>661261.98</v>
      </c>
      <c r="E8" s="40">
        <v>0</v>
      </c>
    </row>
    <row r="9" spans="1:5" x14ac:dyDescent="0.25">
      <c r="A9" s="37" t="s">
        <v>1055</v>
      </c>
      <c r="B9" s="38" t="s">
        <v>1054</v>
      </c>
      <c r="C9" s="39">
        <v>177098</v>
      </c>
      <c r="D9" s="39">
        <v>972995.97</v>
      </c>
      <c r="E9" s="40">
        <v>0</v>
      </c>
    </row>
    <row r="10" spans="1:5" x14ac:dyDescent="0.25">
      <c r="A10" s="37" t="s">
        <v>1053</v>
      </c>
      <c r="B10" s="38" t="s">
        <v>1052</v>
      </c>
      <c r="C10" s="39">
        <v>17688</v>
      </c>
      <c r="D10" s="39">
        <v>119106.69</v>
      </c>
      <c r="E10" s="40">
        <v>0</v>
      </c>
    </row>
    <row r="11" spans="1:5" x14ac:dyDescent="0.25">
      <c r="A11" s="37" t="s">
        <v>1051</v>
      </c>
      <c r="B11" s="38" t="s">
        <v>1050</v>
      </c>
      <c r="C11" s="39">
        <v>94250</v>
      </c>
      <c r="D11" s="39">
        <v>58431.86</v>
      </c>
      <c r="E11" s="40">
        <v>0</v>
      </c>
    </row>
    <row r="12" spans="1:5" x14ac:dyDescent="0.25">
      <c r="A12" s="37" t="s">
        <v>1049</v>
      </c>
      <c r="B12" s="38" t="s">
        <v>1048</v>
      </c>
      <c r="C12" s="39">
        <v>19168</v>
      </c>
      <c r="D12" s="39">
        <v>531892.96</v>
      </c>
      <c r="E12" s="40">
        <v>0</v>
      </c>
    </row>
    <row r="13" spans="1:5" x14ac:dyDescent="0.25">
      <c r="A13" s="37" t="s">
        <v>1047</v>
      </c>
      <c r="B13" s="38" t="s">
        <v>460</v>
      </c>
      <c r="C13" s="39">
        <v>232601</v>
      </c>
      <c r="D13" s="39">
        <v>2070648.84</v>
      </c>
      <c r="E13" s="40">
        <v>563904.59</v>
      </c>
    </row>
    <row r="14" spans="1:5" x14ac:dyDescent="0.25">
      <c r="A14" s="37" t="s">
        <v>1046</v>
      </c>
      <c r="B14" s="38" t="s">
        <v>877</v>
      </c>
      <c r="C14" s="39">
        <v>46701</v>
      </c>
      <c r="D14" s="39">
        <v>489794.97</v>
      </c>
      <c r="E14" s="40">
        <v>120734.18</v>
      </c>
    </row>
    <row r="15" spans="1:5" x14ac:dyDescent="0.25">
      <c r="A15" s="37" t="s">
        <v>1045</v>
      </c>
      <c r="B15" s="38" t="s">
        <v>1044</v>
      </c>
      <c r="C15" s="39">
        <v>15380</v>
      </c>
      <c r="D15" s="39">
        <v>10120.84</v>
      </c>
      <c r="E15" s="40">
        <v>4034.6</v>
      </c>
    </row>
    <row r="16" spans="1:5" x14ac:dyDescent="0.25">
      <c r="A16" s="37" t="s">
        <v>1043</v>
      </c>
      <c r="B16" s="38" t="s">
        <v>1042</v>
      </c>
      <c r="C16" s="39">
        <v>476</v>
      </c>
      <c r="D16" s="39">
        <v>6270</v>
      </c>
      <c r="E16" s="40">
        <v>940</v>
      </c>
    </row>
    <row r="17" spans="1:5" x14ac:dyDescent="0.25">
      <c r="A17" s="37" t="s">
        <v>1041</v>
      </c>
      <c r="B17" s="38" t="s">
        <v>918</v>
      </c>
      <c r="C17" s="39">
        <v>88060</v>
      </c>
      <c r="D17" s="39">
        <v>281895.49</v>
      </c>
      <c r="E17" s="40">
        <v>41166.769999999997</v>
      </c>
    </row>
    <row r="18" spans="1:5" x14ac:dyDescent="0.25">
      <c r="A18" s="37" t="s">
        <v>1040</v>
      </c>
      <c r="B18" s="38" t="s">
        <v>1039</v>
      </c>
      <c r="C18" s="39">
        <v>59570</v>
      </c>
      <c r="D18" s="39">
        <v>41431.980000000003</v>
      </c>
      <c r="E18" s="40">
        <v>11019.69</v>
      </c>
    </row>
    <row r="19" spans="1:5" x14ac:dyDescent="0.25">
      <c r="A19" s="37" t="s">
        <v>1038</v>
      </c>
      <c r="B19" s="38" t="s">
        <v>1037</v>
      </c>
      <c r="C19" s="39">
        <v>405</v>
      </c>
      <c r="D19" s="39">
        <v>12840.03</v>
      </c>
      <c r="E19" s="40">
        <v>1508.26</v>
      </c>
    </row>
    <row r="20" spans="1:5" x14ac:dyDescent="0.25">
      <c r="A20" s="37" t="s">
        <v>1036</v>
      </c>
      <c r="B20" s="38" t="s">
        <v>1035</v>
      </c>
      <c r="C20" s="39">
        <v>25358</v>
      </c>
      <c r="D20" s="39">
        <v>124946.74</v>
      </c>
      <c r="E20" s="40">
        <v>21103.69</v>
      </c>
    </row>
    <row r="21" spans="1:5" x14ac:dyDescent="0.25">
      <c r="A21" s="37" t="s">
        <v>1034</v>
      </c>
      <c r="B21" s="38" t="s">
        <v>1033</v>
      </c>
      <c r="C21" s="39">
        <v>878</v>
      </c>
      <c r="D21" s="39">
        <v>6998.34</v>
      </c>
      <c r="E21" s="40">
        <v>998.61</v>
      </c>
    </row>
    <row r="22" spans="1:5" x14ac:dyDescent="0.25">
      <c r="A22" s="37" t="s">
        <v>1032</v>
      </c>
      <c r="B22" s="38" t="s">
        <v>1031</v>
      </c>
      <c r="C22" s="39">
        <v>8164</v>
      </c>
      <c r="D22" s="39">
        <v>18865.73</v>
      </c>
      <c r="E22" s="40">
        <v>654.6</v>
      </c>
    </row>
    <row r="23" spans="1:5" x14ac:dyDescent="0.25">
      <c r="A23" s="37" t="s">
        <v>1030</v>
      </c>
      <c r="B23" s="38" t="s">
        <v>1029</v>
      </c>
      <c r="C23" s="39">
        <v>7730</v>
      </c>
      <c r="D23" s="39">
        <v>76812.67</v>
      </c>
      <c r="E23" s="40">
        <v>5881.92</v>
      </c>
    </row>
    <row r="24" spans="1:5" x14ac:dyDescent="0.25">
      <c r="A24" s="37" t="s">
        <v>1028</v>
      </c>
      <c r="B24" s="38" t="s">
        <v>1027</v>
      </c>
      <c r="C24" s="39">
        <v>136913</v>
      </c>
      <c r="D24" s="39">
        <v>917679.8</v>
      </c>
      <c r="E24" s="40">
        <v>194434</v>
      </c>
    </row>
    <row r="25" spans="1:5" x14ac:dyDescent="0.25">
      <c r="A25" s="37" t="s">
        <v>1026</v>
      </c>
      <c r="B25" s="38" t="s">
        <v>1025</v>
      </c>
      <c r="C25" s="39">
        <v>62284</v>
      </c>
      <c r="D25" s="39">
        <v>39457.910000000003</v>
      </c>
      <c r="E25" s="40">
        <v>9840.17</v>
      </c>
    </row>
    <row r="26" spans="1:5" x14ac:dyDescent="0.25">
      <c r="A26" s="37" t="s">
        <v>1024</v>
      </c>
      <c r="B26" s="38" t="s">
        <v>1023</v>
      </c>
      <c r="C26" s="39">
        <v>4983</v>
      </c>
      <c r="D26" s="39">
        <v>123740.36</v>
      </c>
      <c r="E26" s="40">
        <v>20384.59</v>
      </c>
    </row>
    <row r="27" spans="1:5" x14ac:dyDescent="0.25">
      <c r="A27" s="37" t="s">
        <v>1022</v>
      </c>
      <c r="B27" s="38" t="s">
        <v>1021</v>
      </c>
      <c r="C27" s="39">
        <v>69</v>
      </c>
      <c r="D27" s="39">
        <v>1286.3599999999999</v>
      </c>
      <c r="E27" s="40">
        <v>870.67</v>
      </c>
    </row>
    <row r="28" spans="1:5" x14ac:dyDescent="0.25">
      <c r="A28" s="37" t="s">
        <v>1020</v>
      </c>
      <c r="B28" s="38" t="s">
        <v>1019</v>
      </c>
      <c r="C28" s="39">
        <v>5950</v>
      </c>
      <c r="D28" s="39">
        <v>85445.1</v>
      </c>
      <c r="E28" s="40">
        <v>25494.79</v>
      </c>
    </row>
    <row r="29" spans="1:5" x14ac:dyDescent="0.25">
      <c r="A29" s="37" t="s">
        <v>1018</v>
      </c>
      <c r="B29" s="38" t="s">
        <v>1017</v>
      </c>
      <c r="C29" s="39">
        <v>100984</v>
      </c>
      <c r="D29" s="39">
        <v>617412.81000000006</v>
      </c>
      <c r="E29" s="40">
        <v>128296.92</v>
      </c>
    </row>
    <row r="30" spans="1:5" x14ac:dyDescent="0.25">
      <c r="A30" s="37" t="s">
        <v>1016</v>
      </c>
      <c r="B30" s="38" t="s">
        <v>1015</v>
      </c>
      <c r="C30" s="39">
        <v>2199</v>
      </c>
      <c r="D30" s="39">
        <v>11660.91</v>
      </c>
      <c r="E30" s="40">
        <v>2181</v>
      </c>
    </row>
    <row r="31" spans="1:5" x14ac:dyDescent="0.25">
      <c r="A31" s="37" t="s">
        <v>1014</v>
      </c>
      <c r="B31" s="38" t="s">
        <v>1013</v>
      </c>
      <c r="C31" s="39">
        <v>26374</v>
      </c>
      <c r="D31" s="39">
        <v>18568.5</v>
      </c>
      <c r="E31" s="40">
        <v>2804.99</v>
      </c>
    </row>
    <row r="32" spans="1:5" x14ac:dyDescent="0.25">
      <c r="A32" s="37" t="s">
        <v>1012</v>
      </c>
      <c r="B32" s="38" t="s">
        <v>1011</v>
      </c>
      <c r="C32" s="39">
        <v>625</v>
      </c>
      <c r="D32" s="39">
        <v>20107.849999999999</v>
      </c>
      <c r="E32" s="40">
        <v>4560.87</v>
      </c>
    </row>
    <row r="33" spans="1:5" ht="30" x14ac:dyDescent="0.25">
      <c r="A33" s="37" t="s">
        <v>1010</v>
      </c>
      <c r="B33" s="38" t="s">
        <v>1009</v>
      </c>
      <c r="C33" s="39">
        <v>11554</v>
      </c>
      <c r="D33" s="39">
        <v>16890.38</v>
      </c>
      <c r="E33" s="40">
        <v>3041.66</v>
      </c>
    </row>
    <row r="34" spans="1:5" x14ac:dyDescent="0.25">
      <c r="A34" s="37" t="s">
        <v>1008</v>
      </c>
      <c r="B34" s="38" t="s">
        <v>1007</v>
      </c>
      <c r="C34" s="39">
        <v>9045</v>
      </c>
      <c r="D34" s="39">
        <v>759.64</v>
      </c>
      <c r="E34" s="40">
        <v>30</v>
      </c>
    </row>
    <row r="35" spans="1:5" x14ac:dyDescent="0.25">
      <c r="A35" s="37" t="s">
        <v>1006</v>
      </c>
      <c r="B35" s="38" t="s">
        <v>1005</v>
      </c>
      <c r="C35" s="39">
        <v>228</v>
      </c>
      <c r="D35" s="39">
        <v>5752.06</v>
      </c>
      <c r="E35" s="40">
        <v>1462</v>
      </c>
    </row>
    <row r="36" spans="1:5" x14ac:dyDescent="0.25">
      <c r="A36" s="37" t="s">
        <v>1004</v>
      </c>
      <c r="B36" s="38" t="s">
        <v>1003</v>
      </c>
      <c r="C36" s="39">
        <v>0</v>
      </c>
      <c r="D36" s="39">
        <v>0</v>
      </c>
      <c r="E36" s="40">
        <v>0</v>
      </c>
    </row>
    <row r="37" spans="1:5" x14ac:dyDescent="0.25">
      <c r="A37" s="37" t="s">
        <v>1002</v>
      </c>
      <c r="B37" s="38" t="s">
        <v>1001</v>
      </c>
      <c r="C37" s="39">
        <v>1609</v>
      </c>
      <c r="D37" s="39">
        <v>2835.05</v>
      </c>
      <c r="E37" s="40">
        <v>738.66</v>
      </c>
    </row>
    <row r="38" spans="1:5" x14ac:dyDescent="0.25">
      <c r="A38" s="37" t="s">
        <v>1000</v>
      </c>
      <c r="B38" s="38" t="s">
        <v>999</v>
      </c>
      <c r="C38" s="39">
        <v>9551</v>
      </c>
      <c r="D38" s="39">
        <v>4531.05</v>
      </c>
      <c r="E38" s="40">
        <v>0</v>
      </c>
    </row>
    <row r="39" spans="1:5" x14ac:dyDescent="0.25">
      <c r="A39" s="37" t="s">
        <v>998</v>
      </c>
      <c r="B39" s="38" t="s">
        <v>997</v>
      </c>
      <c r="C39" s="39">
        <v>498</v>
      </c>
      <c r="D39" s="39">
        <v>3012.58</v>
      </c>
      <c r="E39" s="40">
        <v>811</v>
      </c>
    </row>
    <row r="40" spans="1:5" x14ac:dyDescent="0.25">
      <c r="A40" s="41" t="s">
        <v>883</v>
      </c>
      <c r="B40" s="42" t="s">
        <v>462</v>
      </c>
      <c r="C40" s="43">
        <v>869352</v>
      </c>
      <c r="D40" s="43">
        <v>6727459.5499999998</v>
      </c>
      <c r="E40" s="44">
        <v>928255.8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5FCC9-0ABB-4920-9FC1-F48F08056F22}">
  <sheetPr>
    <outlinePr summaryBelow="0"/>
  </sheetPr>
  <dimension ref="A1:L43"/>
  <sheetViews>
    <sheetView zoomScaleNormal="100" zoomScaleSheetLayoutView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 x14ac:dyDescent="0.25"/>
  <cols>
    <col min="1" max="1" width="57.85546875" style="27" customWidth="1"/>
    <col min="2" max="2" width="11.85546875" style="27" customWidth="1"/>
    <col min="3" max="12" width="16.42578125" style="28" bestFit="1" customWidth="1"/>
    <col min="13" max="16384" width="9.140625" style="27"/>
  </cols>
  <sheetData>
    <row r="1" spans="1:12" x14ac:dyDescent="0.25">
      <c r="A1" s="49" t="s">
        <v>1328</v>
      </c>
    </row>
    <row r="2" spans="1:12" ht="90" x14ac:dyDescent="0.25">
      <c r="A2" s="29"/>
      <c r="B2" s="30"/>
      <c r="C2" s="31" t="s">
        <v>861</v>
      </c>
      <c r="D2" s="31" t="s">
        <v>860</v>
      </c>
      <c r="E2" s="31" t="s">
        <v>1152</v>
      </c>
      <c r="F2" s="31" t="s">
        <v>854</v>
      </c>
      <c r="G2" s="31" t="s">
        <v>853</v>
      </c>
      <c r="H2" s="31" t="s">
        <v>1151</v>
      </c>
      <c r="I2" s="31" t="s">
        <v>879</v>
      </c>
      <c r="J2" s="31" t="s">
        <v>1150</v>
      </c>
      <c r="K2" s="31" t="s">
        <v>1149</v>
      </c>
      <c r="L2" s="32" t="s">
        <v>1148</v>
      </c>
    </row>
    <row r="3" spans="1:12" x14ac:dyDescent="0.25">
      <c r="A3" s="33"/>
      <c r="B3" s="34"/>
      <c r="C3" s="47" t="s">
        <v>203</v>
      </c>
      <c r="D3" s="47" t="s">
        <v>205</v>
      </c>
      <c r="E3" s="47" t="s">
        <v>207</v>
      </c>
      <c r="F3" s="47" t="s">
        <v>460</v>
      </c>
      <c r="G3" s="47" t="s">
        <v>458</v>
      </c>
      <c r="H3" s="47" t="s">
        <v>456</v>
      </c>
      <c r="I3" s="47" t="s">
        <v>877</v>
      </c>
      <c r="J3" s="47" t="s">
        <v>876</v>
      </c>
      <c r="K3" s="47" t="s">
        <v>934</v>
      </c>
      <c r="L3" s="48" t="s">
        <v>930</v>
      </c>
    </row>
    <row r="4" spans="1:12" x14ac:dyDescent="0.25">
      <c r="A4" s="37" t="s">
        <v>1147</v>
      </c>
      <c r="B4" s="38" t="s">
        <v>1146</v>
      </c>
      <c r="C4" s="39">
        <v>23165</v>
      </c>
      <c r="D4" s="39">
        <v>44735</v>
      </c>
      <c r="E4" s="39">
        <v>719.31</v>
      </c>
      <c r="F4" s="39">
        <v>9</v>
      </c>
      <c r="G4" s="39">
        <v>5603</v>
      </c>
      <c r="H4" s="39">
        <v>177.5</v>
      </c>
      <c r="I4" s="39">
        <v>14</v>
      </c>
      <c r="J4" s="39">
        <v>23053.53</v>
      </c>
      <c r="K4" s="39">
        <v>5890.35</v>
      </c>
      <c r="L4" s="40">
        <v>89680711.489999995</v>
      </c>
    </row>
    <row r="5" spans="1:12" x14ac:dyDescent="0.25">
      <c r="A5" s="37" t="s">
        <v>1145</v>
      </c>
      <c r="B5" s="38" t="s">
        <v>1144</v>
      </c>
      <c r="C5" s="39">
        <v>64900</v>
      </c>
      <c r="D5" s="39">
        <v>213627.1</v>
      </c>
      <c r="E5" s="39">
        <v>101121.92</v>
      </c>
      <c r="F5" s="39">
        <v>68</v>
      </c>
      <c r="G5" s="39">
        <v>24023.55</v>
      </c>
      <c r="H5" s="39">
        <v>9020.43</v>
      </c>
      <c r="I5" s="39">
        <v>85</v>
      </c>
      <c r="J5" s="39">
        <v>170574.57</v>
      </c>
      <c r="K5" s="39">
        <v>89503.35</v>
      </c>
      <c r="L5" s="40">
        <v>1268009741.4100001</v>
      </c>
    </row>
    <row r="6" spans="1:12" x14ac:dyDescent="0.25">
      <c r="A6" s="37" t="s">
        <v>1143</v>
      </c>
      <c r="B6" s="38" t="s">
        <v>1142</v>
      </c>
      <c r="C6" s="39">
        <v>51272</v>
      </c>
      <c r="D6" s="39">
        <v>42709.62</v>
      </c>
      <c r="E6" s="39">
        <v>4684.32</v>
      </c>
      <c r="F6" s="39">
        <v>51</v>
      </c>
      <c r="G6" s="39">
        <v>12475.52</v>
      </c>
      <c r="H6" s="39">
        <v>23</v>
      </c>
      <c r="I6" s="39">
        <v>31</v>
      </c>
      <c r="J6" s="39">
        <v>17942.73</v>
      </c>
      <c r="K6" s="39">
        <v>406</v>
      </c>
      <c r="L6" s="40">
        <v>230599956.08000001</v>
      </c>
    </row>
    <row r="7" spans="1:12" x14ac:dyDescent="0.25">
      <c r="A7" s="37" t="s">
        <v>1141</v>
      </c>
      <c r="B7" s="38" t="s">
        <v>1140</v>
      </c>
      <c r="C7" s="39">
        <v>1904</v>
      </c>
      <c r="D7" s="39">
        <v>19858.14</v>
      </c>
      <c r="E7" s="39">
        <v>36.799999999999997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40">
        <v>1096377.3799999999</v>
      </c>
    </row>
    <row r="8" spans="1:12" x14ac:dyDescent="0.25">
      <c r="A8" s="37" t="s">
        <v>1139</v>
      </c>
      <c r="B8" s="38" t="s">
        <v>1138</v>
      </c>
      <c r="C8" s="39">
        <v>49368</v>
      </c>
      <c r="D8" s="39">
        <v>22851.48</v>
      </c>
      <c r="E8" s="39">
        <v>4647.5200000000004</v>
      </c>
      <c r="F8" s="39">
        <v>51</v>
      </c>
      <c r="G8" s="39">
        <v>12475.52</v>
      </c>
      <c r="H8" s="39">
        <v>23</v>
      </c>
      <c r="I8" s="39">
        <v>31</v>
      </c>
      <c r="J8" s="39">
        <v>17942.73</v>
      </c>
      <c r="K8" s="39">
        <v>406</v>
      </c>
      <c r="L8" s="40">
        <v>229503578.69999999</v>
      </c>
    </row>
    <row r="9" spans="1:12" x14ac:dyDescent="0.25">
      <c r="A9" s="37" t="s">
        <v>1137</v>
      </c>
      <c r="B9" s="38" t="s">
        <v>1136</v>
      </c>
      <c r="C9" s="39">
        <v>13379</v>
      </c>
      <c r="D9" s="39">
        <v>167737.48000000001</v>
      </c>
      <c r="E9" s="39">
        <v>94944.41</v>
      </c>
      <c r="F9" s="39">
        <v>15</v>
      </c>
      <c r="G9" s="39">
        <v>10600.03</v>
      </c>
      <c r="H9" s="39">
        <v>8095.43</v>
      </c>
      <c r="I9" s="39">
        <v>54</v>
      </c>
      <c r="J9" s="39">
        <v>152631.84</v>
      </c>
      <c r="K9" s="39">
        <v>89097.35</v>
      </c>
      <c r="L9" s="40">
        <v>1001281877.3299999</v>
      </c>
    </row>
    <row r="10" spans="1:12" x14ac:dyDescent="0.25">
      <c r="A10" s="37" t="s">
        <v>1135</v>
      </c>
      <c r="B10" s="38" t="s">
        <v>1134</v>
      </c>
      <c r="C10" s="39">
        <v>105</v>
      </c>
      <c r="D10" s="39">
        <v>332.45</v>
      </c>
      <c r="E10" s="39">
        <v>4.1399999999999997</v>
      </c>
      <c r="F10" s="39">
        <v>0</v>
      </c>
      <c r="G10" s="39">
        <v>0</v>
      </c>
      <c r="H10" s="39">
        <v>0</v>
      </c>
      <c r="I10" s="39">
        <v>1</v>
      </c>
      <c r="J10" s="39">
        <v>2</v>
      </c>
      <c r="K10" s="39">
        <v>0</v>
      </c>
      <c r="L10" s="40">
        <v>351172.05</v>
      </c>
    </row>
    <row r="11" spans="1:12" x14ac:dyDescent="0.25">
      <c r="A11" s="37" t="s">
        <v>1133</v>
      </c>
      <c r="B11" s="38" t="s">
        <v>1132</v>
      </c>
      <c r="C11" s="39">
        <v>13274</v>
      </c>
      <c r="D11" s="39">
        <v>167405.03</v>
      </c>
      <c r="E11" s="39">
        <v>94940.27</v>
      </c>
      <c r="F11" s="39">
        <v>15</v>
      </c>
      <c r="G11" s="39">
        <v>10600.03</v>
      </c>
      <c r="H11" s="39">
        <v>8095.43</v>
      </c>
      <c r="I11" s="39">
        <v>53</v>
      </c>
      <c r="J11" s="39">
        <v>152629.84</v>
      </c>
      <c r="K11" s="39">
        <v>89097.35</v>
      </c>
      <c r="L11" s="40">
        <v>1000930705.28</v>
      </c>
    </row>
    <row r="12" spans="1:12" x14ac:dyDescent="0.25">
      <c r="A12" s="37" t="s">
        <v>1131</v>
      </c>
      <c r="B12" s="38" t="s">
        <v>1130</v>
      </c>
      <c r="C12" s="39">
        <v>249</v>
      </c>
      <c r="D12" s="39">
        <v>3180</v>
      </c>
      <c r="E12" s="39">
        <v>1493.19</v>
      </c>
      <c r="F12" s="39">
        <v>2</v>
      </c>
      <c r="G12" s="39">
        <v>948</v>
      </c>
      <c r="H12" s="39">
        <v>902</v>
      </c>
      <c r="I12" s="39">
        <v>0</v>
      </c>
      <c r="J12" s="39">
        <v>0</v>
      </c>
      <c r="K12" s="39">
        <v>0</v>
      </c>
      <c r="L12" s="40">
        <v>36127908</v>
      </c>
    </row>
    <row r="13" spans="1:12" x14ac:dyDescent="0.25">
      <c r="A13" s="37" t="s">
        <v>1129</v>
      </c>
      <c r="B13" s="38" t="s">
        <v>1128</v>
      </c>
      <c r="C13" s="39">
        <v>88074</v>
      </c>
      <c r="D13" s="39">
        <v>258362.1</v>
      </c>
      <c r="E13" s="39">
        <v>101841.23</v>
      </c>
      <c r="F13" s="39">
        <v>77</v>
      </c>
      <c r="G13" s="39">
        <v>29626.55</v>
      </c>
      <c r="H13" s="39">
        <v>9197.93</v>
      </c>
      <c r="I13" s="39">
        <v>99</v>
      </c>
      <c r="J13" s="39">
        <v>193628.1</v>
      </c>
      <c r="K13" s="39">
        <v>95393.7</v>
      </c>
      <c r="L13" s="40">
        <v>1357690452.8999999</v>
      </c>
    </row>
    <row r="14" spans="1:12" x14ac:dyDescent="0.25">
      <c r="A14" s="37" t="s">
        <v>1127</v>
      </c>
      <c r="B14" s="38" t="s">
        <v>1126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40">
        <v>0</v>
      </c>
    </row>
    <row r="15" spans="1:12" x14ac:dyDescent="0.25">
      <c r="A15" s="37" t="s">
        <v>1125</v>
      </c>
      <c r="B15" s="38" t="s">
        <v>1124</v>
      </c>
      <c r="C15" s="39">
        <v>2655</v>
      </c>
      <c r="D15" s="39">
        <v>75104.09</v>
      </c>
      <c r="E15" s="39">
        <v>27192.31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40">
        <v>269854107.75</v>
      </c>
    </row>
    <row r="16" spans="1:12" x14ac:dyDescent="0.25">
      <c r="A16" s="37" t="s">
        <v>1123</v>
      </c>
      <c r="B16" s="38" t="s">
        <v>1122</v>
      </c>
      <c r="C16" s="39">
        <v>1982</v>
      </c>
      <c r="D16" s="39">
        <v>3896.3</v>
      </c>
      <c r="E16" s="39">
        <v>1923.39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40">
        <v>7225085.7800000003</v>
      </c>
    </row>
    <row r="17" spans="1:12" x14ac:dyDescent="0.25">
      <c r="A17" s="37" t="s">
        <v>1121</v>
      </c>
      <c r="B17" s="38" t="s">
        <v>1120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40">
        <v>0</v>
      </c>
    </row>
    <row r="18" spans="1:12" x14ac:dyDescent="0.25">
      <c r="A18" s="37" t="s">
        <v>1119</v>
      </c>
      <c r="B18" s="38" t="s">
        <v>1118</v>
      </c>
      <c r="C18" s="39">
        <v>1982</v>
      </c>
      <c r="D18" s="39">
        <v>3896.3</v>
      </c>
      <c r="E18" s="39">
        <v>1923.39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40">
        <v>7225085.7800000003</v>
      </c>
    </row>
    <row r="19" spans="1:12" x14ac:dyDescent="0.25">
      <c r="A19" s="37" t="s">
        <v>1117</v>
      </c>
      <c r="B19" s="38" t="s">
        <v>1116</v>
      </c>
      <c r="C19" s="39">
        <v>663</v>
      </c>
      <c r="D19" s="39">
        <v>70329.789999999994</v>
      </c>
      <c r="E19" s="39">
        <v>24711.67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  <c r="L19" s="40">
        <v>260117292.96999997</v>
      </c>
    </row>
    <row r="20" spans="1:12" x14ac:dyDescent="0.25">
      <c r="A20" s="37" t="s">
        <v>1115</v>
      </c>
      <c r="B20" s="38" t="s">
        <v>1114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40">
        <v>0</v>
      </c>
    </row>
    <row r="21" spans="1:12" x14ac:dyDescent="0.25">
      <c r="A21" s="37" t="s">
        <v>1113</v>
      </c>
      <c r="B21" s="38" t="s">
        <v>1112</v>
      </c>
      <c r="C21" s="39">
        <v>663</v>
      </c>
      <c r="D21" s="39">
        <v>70329.789999999994</v>
      </c>
      <c r="E21" s="39">
        <v>24711.67</v>
      </c>
      <c r="F21" s="39">
        <v>0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  <c r="L21" s="40">
        <v>260117292.97</v>
      </c>
    </row>
    <row r="22" spans="1:12" x14ac:dyDescent="0.25">
      <c r="A22" s="37" t="s">
        <v>1111</v>
      </c>
      <c r="B22" s="38" t="s">
        <v>1110</v>
      </c>
      <c r="C22" s="39">
        <v>10</v>
      </c>
      <c r="D22" s="39">
        <v>878</v>
      </c>
      <c r="E22" s="39">
        <v>557.25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40">
        <v>2511729</v>
      </c>
    </row>
    <row r="23" spans="1:12" x14ac:dyDescent="0.25">
      <c r="A23" s="37" t="s">
        <v>1109</v>
      </c>
      <c r="B23" s="38" t="s">
        <v>1108</v>
      </c>
      <c r="C23" s="39">
        <v>2903</v>
      </c>
      <c r="D23" s="39">
        <v>75104.09</v>
      </c>
      <c r="E23" s="39">
        <v>27192.31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40">
        <v>269854107.75</v>
      </c>
    </row>
    <row r="24" spans="1:12" x14ac:dyDescent="0.25">
      <c r="A24" s="37" t="s">
        <v>1107</v>
      </c>
      <c r="B24" s="38" t="s">
        <v>1106</v>
      </c>
      <c r="C24" s="39">
        <v>22666</v>
      </c>
      <c r="D24" s="39">
        <v>11469.12</v>
      </c>
      <c r="E24" s="39">
        <v>695.54</v>
      </c>
      <c r="F24" s="39">
        <v>0</v>
      </c>
      <c r="G24" s="39">
        <v>0</v>
      </c>
      <c r="H24" s="39">
        <v>0</v>
      </c>
      <c r="I24" s="39">
        <v>7</v>
      </c>
      <c r="J24" s="39">
        <v>498</v>
      </c>
      <c r="K24" s="39">
        <v>30</v>
      </c>
      <c r="L24" s="40">
        <v>88614508.530000001</v>
      </c>
    </row>
    <row r="25" spans="1:12" x14ac:dyDescent="0.25">
      <c r="A25" s="37" t="s">
        <v>1105</v>
      </c>
      <c r="B25" s="38" t="s">
        <v>1104</v>
      </c>
      <c r="C25" s="39">
        <v>12335</v>
      </c>
      <c r="D25" s="39">
        <v>71000.27</v>
      </c>
      <c r="E25" s="39">
        <v>20101.62</v>
      </c>
      <c r="F25" s="39">
        <v>11</v>
      </c>
      <c r="G25" s="39">
        <v>4172.82</v>
      </c>
      <c r="H25" s="39">
        <v>3825.27</v>
      </c>
      <c r="I25" s="39">
        <v>31</v>
      </c>
      <c r="J25" s="39">
        <v>8596.5</v>
      </c>
      <c r="K25" s="39">
        <v>7062.88</v>
      </c>
      <c r="L25" s="40">
        <v>213323994.77000001</v>
      </c>
    </row>
    <row r="26" spans="1:12" x14ac:dyDescent="0.25">
      <c r="A26" s="37" t="s">
        <v>1103</v>
      </c>
      <c r="B26" s="38" t="s">
        <v>1102</v>
      </c>
      <c r="C26" s="39">
        <v>10348</v>
      </c>
      <c r="D26" s="39">
        <v>10566.02</v>
      </c>
      <c r="E26" s="39">
        <v>4174.18</v>
      </c>
      <c r="F26" s="39">
        <v>4</v>
      </c>
      <c r="G26" s="39">
        <v>19</v>
      </c>
      <c r="H26" s="39">
        <v>3</v>
      </c>
      <c r="I26" s="39">
        <v>15</v>
      </c>
      <c r="J26" s="39">
        <v>516</v>
      </c>
      <c r="K26" s="39">
        <v>35.200000000000003</v>
      </c>
      <c r="L26" s="40">
        <v>50185810.030000001</v>
      </c>
    </row>
    <row r="27" spans="1:12" x14ac:dyDescent="0.25">
      <c r="A27" s="37" t="s">
        <v>1101</v>
      </c>
      <c r="B27" s="38" t="s">
        <v>1100</v>
      </c>
      <c r="C27" s="39">
        <v>0</v>
      </c>
      <c r="D27" s="39">
        <v>0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0</v>
      </c>
      <c r="K27" s="39">
        <v>0</v>
      </c>
      <c r="L27" s="40">
        <v>0</v>
      </c>
    </row>
    <row r="28" spans="1:12" x14ac:dyDescent="0.25">
      <c r="A28" s="37" t="s">
        <v>1099</v>
      </c>
      <c r="B28" s="38" t="s">
        <v>1098</v>
      </c>
      <c r="C28" s="39">
        <v>10348</v>
      </c>
      <c r="D28" s="39">
        <v>10566.02</v>
      </c>
      <c r="E28" s="39">
        <v>4174.18</v>
      </c>
      <c r="F28" s="39">
        <v>4</v>
      </c>
      <c r="G28" s="39">
        <v>19</v>
      </c>
      <c r="H28" s="39">
        <v>3</v>
      </c>
      <c r="I28" s="39">
        <v>15</v>
      </c>
      <c r="J28" s="39">
        <v>516</v>
      </c>
      <c r="K28" s="39">
        <v>35.200000000000003</v>
      </c>
      <c r="L28" s="40">
        <v>50185810.030000001</v>
      </c>
    </row>
    <row r="29" spans="1:12" x14ac:dyDescent="0.25">
      <c r="A29" s="37" t="s">
        <v>1097</v>
      </c>
      <c r="B29" s="38" t="s">
        <v>1096</v>
      </c>
      <c r="C29" s="39">
        <v>1917</v>
      </c>
      <c r="D29" s="39">
        <v>59052.12</v>
      </c>
      <c r="E29" s="39">
        <v>15209.03</v>
      </c>
      <c r="F29" s="39">
        <v>6</v>
      </c>
      <c r="G29" s="39">
        <v>4150.82</v>
      </c>
      <c r="H29" s="39">
        <v>3819.27</v>
      </c>
      <c r="I29" s="39">
        <v>14</v>
      </c>
      <c r="J29" s="39">
        <v>7830.5</v>
      </c>
      <c r="K29" s="39">
        <v>6781.68</v>
      </c>
      <c r="L29" s="40">
        <v>157700070.74000001</v>
      </c>
    </row>
    <row r="30" spans="1:12" x14ac:dyDescent="0.25">
      <c r="A30" s="37" t="s">
        <v>1095</v>
      </c>
      <c r="B30" s="38" t="s">
        <v>1094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40">
        <v>0</v>
      </c>
    </row>
    <row r="31" spans="1:12" x14ac:dyDescent="0.25">
      <c r="A31" s="37" t="s">
        <v>1093</v>
      </c>
      <c r="B31" s="38" t="s">
        <v>1092</v>
      </c>
      <c r="C31" s="39">
        <v>1917</v>
      </c>
      <c r="D31" s="39">
        <v>59052.12</v>
      </c>
      <c r="E31" s="39">
        <v>15209.03</v>
      </c>
      <c r="F31" s="39">
        <v>6</v>
      </c>
      <c r="G31" s="39">
        <v>4150.82</v>
      </c>
      <c r="H31" s="39">
        <v>3819.27</v>
      </c>
      <c r="I31" s="39">
        <v>14</v>
      </c>
      <c r="J31" s="39">
        <v>7830.5</v>
      </c>
      <c r="K31" s="39">
        <v>6781.68</v>
      </c>
      <c r="L31" s="40">
        <v>157700070.74000001</v>
      </c>
    </row>
    <row r="32" spans="1:12" x14ac:dyDescent="0.25">
      <c r="A32" s="37" t="s">
        <v>1091</v>
      </c>
      <c r="B32" s="38" t="s">
        <v>1090</v>
      </c>
      <c r="C32" s="39">
        <v>70</v>
      </c>
      <c r="D32" s="39">
        <v>1382.13</v>
      </c>
      <c r="E32" s="39">
        <v>718.41</v>
      </c>
      <c r="F32" s="39">
        <v>1</v>
      </c>
      <c r="G32" s="39">
        <v>3</v>
      </c>
      <c r="H32" s="39">
        <v>3</v>
      </c>
      <c r="I32" s="39">
        <v>2</v>
      </c>
      <c r="J32" s="39">
        <v>250</v>
      </c>
      <c r="K32" s="39">
        <v>246</v>
      </c>
      <c r="L32" s="40">
        <v>5438114</v>
      </c>
    </row>
    <row r="33" spans="1:12" x14ac:dyDescent="0.25">
      <c r="A33" s="37" t="s">
        <v>1089</v>
      </c>
      <c r="B33" s="38" t="s">
        <v>1088</v>
      </c>
      <c r="C33" s="39">
        <v>35004</v>
      </c>
      <c r="D33" s="39">
        <v>82469.39</v>
      </c>
      <c r="E33" s="39">
        <v>20797.16</v>
      </c>
      <c r="F33" s="39">
        <v>11</v>
      </c>
      <c r="G33" s="39">
        <v>4172.82</v>
      </c>
      <c r="H33" s="39">
        <v>3825.27</v>
      </c>
      <c r="I33" s="39">
        <v>38</v>
      </c>
      <c r="J33" s="39">
        <v>9094.5</v>
      </c>
      <c r="K33" s="39">
        <v>7092.88</v>
      </c>
      <c r="L33" s="40">
        <v>301938503.30000001</v>
      </c>
    </row>
    <row r="34" spans="1:12" x14ac:dyDescent="0.25">
      <c r="A34" s="37" t="s">
        <v>1087</v>
      </c>
      <c r="B34" s="38" t="s">
        <v>1086</v>
      </c>
      <c r="C34" s="39">
        <v>23083</v>
      </c>
      <c r="D34" s="39">
        <v>50925.9</v>
      </c>
      <c r="E34" s="39">
        <v>876.59</v>
      </c>
      <c r="F34" s="39">
        <v>115</v>
      </c>
      <c r="G34" s="39">
        <v>13876.17</v>
      </c>
      <c r="H34" s="39">
        <v>2683.9</v>
      </c>
      <c r="I34" s="39">
        <v>231</v>
      </c>
      <c r="J34" s="39">
        <v>25896.57</v>
      </c>
      <c r="K34" s="39">
        <v>2758.27</v>
      </c>
      <c r="L34" s="40">
        <v>89526695.530000001</v>
      </c>
    </row>
    <row r="35" spans="1:12" x14ac:dyDescent="0.25">
      <c r="A35" s="37" t="s">
        <v>1085</v>
      </c>
      <c r="B35" s="38" t="s">
        <v>1084</v>
      </c>
      <c r="C35" s="39">
        <v>66617</v>
      </c>
      <c r="D35" s="39">
        <v>229959.63</v>
      </c>
      <c r="E35" s="39">
        <v>29882.41</v>
      </c>
      <c r="F35" s="39">
        <v>150</v>
      </c>
      <c r="G35" s="39">
        <v>26627.95</v>
      </c>
      <c r="H35" s="39">
        <v>272.42</v>
      </c>
      <c r="I35" s="39">
        <v>491</v>
      </c>
      <c r="J35" s="39">
        <v>25071.48</v>
      </c>
      <c r="K35" s="39">
        <v>2371.36</v>
      </c>
      <c r="L35" s="40">
        <v>1418829091.6800001</v>
      </c>
    </row>
    <row r="36" spans="1:12" x14ac:dyDescent="0.25">
      <c r="A36" s="37" t="s">
        <v>1083</v>
      </c>
      <c r="B36" s="38" t="s">
        <v>1082</v>
      </c>
      <c r="C36" s="39">
        <v>52454</v>
      </c>
      <c r="D36" s="39">
        <v>170049.34</v>
      </c>
      <c r="E36" s="39">
        <v>15528.39</v>
      </c>
      <c r="F36" s="39">
        <v>144</v>
      </c>
      <c r="G36" s="39">
        <v>26376.26</v>
      </c>
      <c r="H36" s="39">
        <v>117.85</v>
      </c>
      <c r="I36" s="39">
        <v>432</v>
      </c>
      <c r="J36" s="39">
        <v>13190</v>
      </c>
      <c r="K36" s="39">
        <v>1431.4</v>
      </c>
      <c r="L36" s="40">
        <v>230772762.80000001</v>
      </c>
    </row>
    <row r="37" spans="1:12" ht="30" x14ac:dyDescent="0.25">
      <c r="A37" s="37" t="s">
        <v>1081</v>
      </c>
      <c r="B37" s="38" t="s">
        <v>1080</v>
      </c>
      <c r="C37" s="39">
        <v>1904</v>
      </c>
      <c r="D37" s="39">
        <v>162904.51</v>
      </c>
      <c r="E37" s="39">
        <v>12775.67</v>
      </c>
      <c r="F37" s="39">
        <v>121</v>
      </c>
      <c r="G37" s="39">
        <v>25621.21</v>
      </c>
      <c r="H37" s="39">
        <v>0</v>
      </c>
      <c r="I37" s="39">
        <v>386</v>
      </c>
      <c r="J37" s="39">
        <v>11747.88</v>
      </c>
      <c r="K37" s="39">
        <v>1240.4000000000001</v>
      </c>
      <c r="L37" s="40">
        <v>1110624.06</v>
      </c>
    </row>
    <row r="38" spans="1:12" x14ac:dyDescent="0.25">
      <c r="A38" s="37" t="s">
        <v>1079</v>
      </c>
      <c r="B38" s="38" t="s">
        <v>1078</v>
      </c>
      <c r="C38" s="39">
        <v>50550</v>
      </c>
      <c r="D38" s="39">
        <v>7144.83</v>
      </c>
      <c r="E38" s="39">
        <v>2752.72</v>
      </c>
      <c r="F38" s="39">
        <v>23</v>
      </c>
      <c r="G38" s="39">
        <v>755.05</v>
      </c>
      <c r="H38" s="39">
        <v>117.85</v>
      </c>
      <c r="I38" s="39">
        <v>46</v>
      </c>
      <c r="J38" s="39">
        <v>1442.12</v>
      </c>
      <c r="K38" s="39">
        <v>191</v>
      </c>
      <c r="L38" s="40">
        <v>229662138.74000001</v>
      </c>
    </row>
    <row r="39" spans="1:12" x14ac:dyDescent="0.25">
      <c r="A39" s="37" t="s">
        <v>1077</v>
      </c>
      <c r="B39" s="38" t="s">
        <v>1076</v>
      </c>
      <c r="C39" s="39">
        <v>13914</v>
      </c>
      <c r="D39" s="39">
        <v>58561.29</v>
      </c>
      <c r="E39" s="39">
        <v>13864.67</v>
      </c>
      <c r="F39" s="39">
        <v>6</v>
      </c>
      <c r="G39" s="39">
        <v>251.69</v>
      </c>
      <c r="H39" s="39">
        <v>154.57</v>
      </c>
      <c r="I39" s="39">
        <v>57</v>
      </c>
      <c r="J39" s="39">
        <v>11728.48</v>
      </c>
      <c r="K39" s="39">
        <v>822.76</v>
      </c>
      <c r="L39" s="40">
        <v>1151929285.8800001</v>
      </c>
    </row>
    <row r="40" spans="1:12" ht="30" x14ac:dyDescent="0.25">
      <c r="A40" s="37" t="s">
        <v>1075</v>
      </c>
      <c r="B40" s="38" t="s">
        <v>1074</v>
      </c>
      <c r="C40" s="39">
        <v>105</v>
      </c>
      <c r="D40" s="39">
        <v>24506.94</v>
      </c>
      <c r="E40" s="39">
        <v>692.8</v>
      </c>
      <c r="F40" s="39">
        <v>1</v>
      </c>
      <c r="G40" s="39">
        <v>25</v>
      </c>
      <c r="H40" s="39">
        <v>0</v>
      </c>
      <c r="I40" s="39">
        <v>30</v>
      </c>
      <c r="J40" s="39">
        <v>5989.92</v>
      </c>
      <c r="K40" s="39">
        <v>0</v>
      </c>
      <c r="L40" s="40">
        <v>353581.04</v>
      </c>
    </row>
    <row r="41" spans="1:12" x14ac:dyDescent="0.25">
      <c r="A41" s="37" t="s">
        <v>1073</v>
      </c>
      <c r="B41" s="38" t="s">
        <v>1072</v>
      </c>
      <c r="C41" s="39">
        <v>13809</v>
      </c>
      <c r="D41" s="39">
        <v>34054.35</v>
      </c>
      <c r="E41" s="39">
        <v>13171.87</v>
      </c>
      <c r="F41" s="39">
        <v>5</v>
      </c>
      <c r="G41" s="39">
        <v>226.69</v>
      </c>
      <c r="H41" s="39">
        <v>154.57</v>
      </c>
      <c r="I41" s="39">
        <v>27</v>
      </c>
      <c r="J41" s="39">
        <v>5738.56</v>
      </c>
      <c r="K41" s="39">
        <v>822.76</v>
      </c>
      <c r="L41" s="40">
        <v>1151575704.8399999</v>
      </c>
    </row>
    <row r="42" spans="1:12" x14ac:dyDescent="0.25">
      <c r="A42" s="37" t="s">
        <v>1071</v>
      </c>
      <c r="B42" s="38" t="s">
        <v>1070</v>
      </c>
      <c r="C42" s="39">
        <v>249</v>
      </c>
      <c r="D42" s="39">
        <v>1349</v>
      </c>
      <c r="E42" s="39">
        <v>489.35</v>
      </c>
      <c r="F42" s="39">
        <v>0</v>
      </c>
      <c r="G42" s="39">
        <v>0</v>
      </c>
      <c r="H42" s="39">
        <v>0</v>
      </c>
      <c r="I42" s="39">
        <v>2</v>
      </c>
      <c r="J42" s="39">
        <v>153</v>
      </c>
      <c r="K42" s="39">
        <v>117.2</v>
      </c>
      <c r="L42" s="40">
        <v>36127043</v>
      </c>
    </row>
    <row r="43" spans="1:12" x14ac:dyDescent="0.25">
      <c r="A43" s="41" t="s">
        <v>1069</v>
      </c>
      <c r="B43" s="42" t="s">
        <v>1068</v>
      </c>
      <c r="C43" s="43">
        <v>89709</v>
      </c>
      <c r="D43" s="43">
        <v>280885.53000000003</v>
      </c>
      <c r="E43" s="43">
        <v>30759</v>
      </c>
      <c r="F43" s="43">
        <v>265</v>
      </c>
      <c r="G43" s="43">
        <v>40504.120000000003</v>
      </c>
      <c r="H43" s="43">
        <v>2956.32</v>
      </c>
      <c r="I43" s="43">
        <v>722</v>
      </c>
      <c r="J43" s="43">
        <v>50968.05</v>
      </c>
      <c r="K43" s="43">
        <v>5129.63</v>
      </c>
      <c r="L43" s="44">
        <v>1508355787.21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5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74A8B-F505-4B63-AF31-0650217C15F5}">
  <sheetPr>
    <outlinePr summaryBelow="0"/>
  </sheetPr>
  <dimension ref="A1:J26"/>
  <sheetViews>
    <sheetView zoomScale="90" zoomScaleNormal="90" workbookViewId="0">
      <pane ySplit="3" topLeftCell="A4" activePane="bottomLeft" state="frozen"/>
      <selection pane="bottomLeft"/>
    </sheetView>
  </sheetViews>
  <sheetFormatPr defaultRowHeight="15" x14ac:dyDescent="0.25"/>
  <cols>
    <col min="1" max="1" width="32.28515625" style="27" customWidth="1"/>
    <col min="2" max="2" width="6.42578125" style="27" customWidth="1"/>
    <col min="3" max="10" width="16.42578125" style="28" bestFit="1" customWidth="1"/>
    <col min="11" max="16384" width="9.140625" style="27"/>
  </cols>
  <sheetData>
    <row r="1" spans="1:10" x14ac:dyDescent="0.25">
      <c r="A1" s="49" t="s">
        <v>1329</v>
      </c>
    </row>
    <row r="2" spans="1:10" ht="90" x14ac:dyDescent="0.25">
      <c r="A2" s="50"/>
      <c r="B2" s="51"/>
      <c r="C2" s="52" t="s">
        <v>1167</v>
      </c>
      <c r="D2" s="52" t="s">
        <v>1166</v>
      </c>
      <c r="E2" s="52" t="s">
        <v>1165</v>
      </c>
      <c r="F2" s="52" t="s">
        <v>1164</v>
      </c>
      <c r="G2" s="52" t="s">
        <v>1163</v>
      </c>
      <c r="H2" s="52" t="s">
        <v>1162</v>
      </c>
      <c r="I2" s="52" t="s">
        <v>1161</v>
      </c>
      <c r="J2" s="53" t="s">
        <v>1160</v>
      </c>
    </row>
    <row r="3" spans="1:10" x14ac:dyDescent="0.25">
      <c r="A3" s="54"/>
      <c r="B3" s="55"/>
      <c r="C3" s="45" t="s">
        <v>203</v>
      </c>
      <c r="D3" s="45" t="s">
        <v>205</v>
      </c>
      <c r="E3" s="45" t="s">
        <v>207</v>
      </c>
      <c r="F3" s="45" t="s">
        <v>209</v>
      </c>
      <c r="G3" s="45" t="s">
        <v>211</v>
      </c>
      <c r="H3" s="45" t="s">
        <v>213</v>
      </c>
      <c r="I3" s="45" t="s">
        <v>215</v>
      </c>
      <c r="J3" s="46" t="s">
        <v>217</v>
      </c>
    </row>
    <row r="4" spans="1:10" x14ac:dyDescent="0.25">
      <c r="A4" s="56" t="s">
        <v>914</v>
      </c>
      <c r="B4" s="57" t="s">
        <v>792</v>
      </c>
      <c r="C4" s="58">
        <v>577</v>
      </c>
      <c r="D4" s="58">
        <v>103</v>
      </c>
      <c r="E4" s="58">
        <v>321</v>
      </c>
      <c r="F4" s="58">
        <v>104</v>
      </c>
      <c r="G4" s="58">
        <v>49</v>
      </c>
      <c r="H4" s="58">
        <v>532</v>
      </c>
      <c r="I4" s="58">
        <v>0</v>
      </c>
      <c r="J4" s="59">
        <v>0</v>
      </c>
    </row>
    <row r="5" spans="1:10" x14ac:dyDescent="0.25">
      <c r="A5" s="56" t="s">
        <v>913</v>
      </c>
      <c r="B5" s="57" t="s">
        <v>772</v>
      </c>
      <c r="C5" s="58">
        <v>578</v>
      </c>
      <c r="D5" s="58">
        <v>57</v>
      </c>
      <c r="E5" s="58">
        <v>433</v>
      </c>
      <c r="F5" s="58">
        <v>48</v>
      </c>
      <c r="G5" s="58">
        <v>40</v>
      </c>
      <c r="H5" s="58">
        <v>538</v>
      </c>
      <c r="I5" s="58">
        <v>0</v>
      </c>
      <c r="J5" s="59">
        <v>0</v>
      </c>
    </row>
    <row r="6" spans="1:10" x14ac:dyDescent="0.25">
      <c r="A6" s="56" t="s">
        <v>912</v>
      </c>
      <c r="B6" s="57" t="s">
        <v>764</v>
      </c>
      <c r="C6" s="58">
        <v>128</v>
      </c>
      <c r="D6" s="58">
        <v>43</v>
      </c>
      <c r="E6" s="58">
        <v>64</v>
      </c>
      <c r="F6" s="58">
        <v>11</v>
      </c>
      <c r="G6" s="58">
        <v>10</v>
      </c>
      <c r="H6" s="58">
        <v>118</v>
      </c>
      <c r="I6" s="58">
        <v>0</v>
      </c>
      <c r="J6" s="59">
        <v>0</v>
      </c>
    </row>
    <row r="7" spans="1:10" x14ac:dyDescent="0.25">
      <c r="A7" s="56" t="s">
        <v>911</v>
      </c>
      <c r="B7" s="57" t="s">
        <v>758</v>
      </c>
      <c r="C7" s="58">
        <v>0</v>
      </c>
      <c r="D7" s="58">
        <v>0</v>
      </c>
      <c r="E7" s="58">
        <v>0</v>
      </c>
      <c r="F7" s="58">
        <v>0</v>
      </c>
      <c r="G7" s="58">
        <v>0</v>
      </c>
      <c r="H7" s="58">
        <v>0</v>
      </c>
      <c r="I7" s="58">
        <v>0</v>
      </c>
      <c r="J7" s="59">
        <v>0</v>
      </c>
    </row>
    <row r="8" spans="1:10" x14ac:dyDescent="0.25">
      <c r="A8" s="56" t="s">
        <v>910</v>
      </c>
      <c r="B8" s="57" t="s">
        <v>752</v>
      </c>
      <c r="C8" s="58">
        <v>0</v>
      </c>
      <c r="D8" s="58">
        <v>0</v>
      </c>
      <c r="E8" s="58">
        <v>0</v>
      </c>
      <c r="F8" s="58">
        <v>0</v>
      </c>
      <c r="G8" s="58">
        <v>0</v>
      </c>
      <c r="H8" s="58">
        <v>0</v>
      </c>
      <c r="I8" s="58">
        <v>0</v>
      </c>
      <c r="J8" s="59">
        <v>0</v>
      </c>
    </row>
    <row r="9" spans="1:10" x14ac:dyDescent="0.25">
      <c r="A9" s="56" t="s">
        <v>909</v>
      </c>
      <c r="B9" s="57" t="s">
        <v>746</v>
      </c>
      <c r="C9" s="58">
        <v>0</v>
      </c>
      <c r="D9" s="58">
        <v>0</v>
      </c>
      <c r="E9" s="58">
        <v>0</v>
      </c>
      <c r="F9" s="58">
        <v>0</v>
      </c>
      <c r="G9" s="58">
        <v>0</v>
      </c>
      <c r="H9" s="58">
        <v>0</v>
      </c>
      <c r="I9" s="58">
        <v>0</v>
      </c>
      <c r="J9" s="59">
        <v>0</v>
      </c>
    </row>
    <row r="10" spans="1:10" x14ac:dyDescent="0.25">
      <c r="A10" s="56" t="s">
        <v>908</v>
      </c>
      <c r="B10" s="57" t="s">
        <v>740</v>
      </c>
      <c r="C10" s="58">
        <v>1</v>
      </c>
      <c r="D10" s="58">
        <v>0</v>
      </c>
      <c r="E10" s="58">
        <v>1</v>
      </c>
      <c r="F10" s="58">
        <v>0</v>
      </c>
      <c r="G10" s="58">
        <v>0</v>
      </c>
      <c r="H10" s="58">
        <v>1</v>
      </c>
      <c r="I10" s="58">
        <v>0</v>
      </c>
      <c r="J10" s="59">
        <v>0</v>
      </c>
    </row>
    <row r="11" spans="1:10" x14ac:dyDescent="0.25">
      <c r="A11" s="56" t="s">
        <v>907</v>
      </c>
      <c r="B11" s="57" t="s">
        <v>732</v>
      </c>
      <c r="C11" s="58">
        <v>33</v>
      </c>
      <c r="D11" s="58">
        <v>3</v>
      </c>
      <c r="E11" s="58">
        <v>21</v>
      </c>
      <c r="F11" s="58">
        <v>4</v>
      </c>
      <c r="G11" s="58">
        <v>5</v>
      </c>
      <c r="H11" s="58">
        <v>28</v>
      </c>
      <c r="I11" s="58">
        <v>0</v>
      </c>
      <c r="J11" s="59">
        <v>0</v>
      </c>
    </row>
    <row r="12" spans="1:10" x14ac:dyDescent="0.25">
      <c r="A12" s="56" t="s">
        <v>904</v>
      </c>
      <c r="B12" s="57" t="s">
        <v>700</v>
      </c>
      <c r="C12" s="58">
        <v>58</v>
      </c>
      <c r="D12" s="58">
        <v>8</v>
      </c>
      <c r="E12" s="58">
        <v>41</v>
      </c>
      <c r="F12" s="58">
        <v>3</v>
      </c>
      <c r="G12" s="58">
        <v>6</v>
      </c>
      <c r="H12" s="58">
        <v>52</v>
      </c>
      <c r="I12" s="58">
        <v>0</v>
      </c>
      <c r="J12" s="59">
        <v>0</v>
      </c>
    </row>
    <row r="13" spans="1:10" x14ac:dyDescent="0.25">
      <c r="A13" s="56" t="s">
        <v>898</v>
      </c>
      <c r="B13" s="57" t="s">
        <v>636</v>
      </c>
      <c r="C13" s="58">
        <v>1441</v>
      </c>
      <c r="D13" s="58">
        <v>386</v>
      </c>
      <c r="E13" s="58">
        <v>781</v>
      </c>
      <c r="F13" s="58">
        <v>66</v>
      </c>
      <c r="G13" s="58">
        <v>208</v>
      </c>
      <c r="H13" s="58">
        <v>1236</v>
      </c>
      <c r="I13" s="58">
        <v>0</v>
      </c>
      <c r="J13" s="59">
        <v>0</v>
      </c>
    </row>
    <row r="14" spans="1:10" x14ac:dyDescent="0.25">
      <c r="A14" s="56" t="s">
        <v>1159</v>
      </c>
      <c r="B14" s="57" t="s">
        <v>1158</v>
      </c>
      <c r="C14" s="58">
        <v>733</v>
      </c>
      <c r="D14" s="58">
        <v>216</v>
      </c>
      <c r="E14" s="58">
        <v>374</v>
      </c>
      <c r="F14" s="58">
        <v>45</v>
      </c>
      <c r="G14" s="58">
        <v>98</v>
      </c>
      <c r="H14" s="58">
        <v>635</v>
      </c>
      <c r="I14" s="58">
        <v>0</v>
      </c>
      <c r="J14" s="59">
        <v>0</v>
      </c>
    </row>
    <row r="15" spans="1:10" x14ac:dyDescent="0.25">
      <c r="A15" s="56" t="s">
        <v>1157</v>
      </c>
      <c r="B15" s="57" t="s">
        <v>1156</v>
      </c>
      <c r="C15" s="58">
        <v>699</v>
      </c>
      <c r="D15" s="58">
        <v>167</v>
      </c>
      <c r="E15" s="58">
        <v>401</v>
      </c>
      <c r="F15" s="58">
        <v>21</v>
      </c>
      <c r="G15" s="58">
        <v>110</v>
      </c>
      <c r="H15" s="58">
        <v>592</v>
      </c>
      <c r="I15" s="58">
        <v>0</v>
      </c>
      <c r="J15" s="59">
        <v>0</v>
      </c>
    </row>
    <row r="16" spans="1:10" x14ac:dyDescent="0.25">
      <c r="A16" s="56" t="s">
        <v>1155</v>
      </c>
      <c r="B16" s="57" t="s">
        <v>1154</v>
      </c>
      <c r="C16" s="58">
        <v>9</v>
      </c>
      <c r="D16" s="58">
        <v>3</v>
      </c>
      <c r="E16" s="58">
        <v>6</v>
      </c>
      <c r="F16" s="58">
        <v>0</v>
      </c>
      <c r="G16" s="58">
        <v>0</v>
      </c>
      <c r="H16" s="58">
        <v>9</v>
      </c>
      <c r="I16" s="58">
        <v>0</v>
      </c>
      <c r="J16" s="59">
        <v>0</v>
      </c>
    </row>
    <row r="17" spans="1:10" x14ac:dyDescent="0.25">
      <c r="A17" s="56" t="s">
        <v>891</v>
      </c>
      <c r="B17" s="57" t="s">
        <v>564</v>
      </c>
      <c r="C17" s="58">
        <v>0</v>
      </c>
      <c r="D17" s="58">
        <v>0</v>
      </c>
      <c r="E17" s="58">
        <v>0</v>
      </c>
      <c r="F17" s="58">
        <v>0</v>
      </c>
      <c r="G17" s="58">
        <v>0</v>
      </c>
      <c r="H17" s="58">
        <v>0</v>
      </c>
      <c r="I17" s="58">
        <v>0</v>
      </c>
      <c r="J17" s="59">
        <v>0</v>
      </c>
    </row>
    <row r="18" spans="1:10" x14ac:dyDescent="0.25">
      <c r="A18" s="56" t="s">
        <v>890</v>
      </c>
      <c r="B18" s="57" t="s">
        <v>556</v>
      </c>
      <c r="C18" s="58">
        <v>0</v>
      </c>
      <c r="D18" s="58">
        <v>0</v>
      </c>
      <c r="E18" s="58">
        <v>0</v>
      </c>
      <c r="F18" s="58">
        <v>0</v>
      </c>
      <c r="G18" s="58">
        <v>0</v>
      </c>
      <c r="H18" s="58">
        <v>0</v>
      </c>
      <c r="I18" s="58">
        <v>0</v>
      </c>
      <c r="J18" s="59">
        <v>0</v>
      </c>
    </row>
    <row r="19" spans="1:10" x14ac:dyDescent="0.25">
      <c r="A19" s="56" t="s">
        <v>889</v>
      </c>
      <c r="B19" s="57" t="s">
        <v>548</v>
      </c>
      <c r="C19" s="58">
        <v>14</v>
      </c>
      <c r="D19" s="58">
        <v>0</v>
      </c>
      <c r="E19" s="58">
        <v>11</v>
      </c>
      <c r="F19" s="58">
        <v>0</v>
      </c>
      <c r="G19" s="58">
        <v>3</v>
      </c>
      <c r="H19" s="58">
        <v>11</v>
      </c>
      <c r="I19" s="58">
        <v>0</v>
      </c>
      <c r="J19" s="59">
        <v>0</v>
      </c>
    </row>
    <row r="20" spans="1:10" x14ac:dyDescent="0.25">
      <c r="A20" s="56" t="s">
        <v>888</v>
      </c>
      <c r="B20" s="57" t="s">
        <v>506</v>
      </c>
      <c r="C20" s="58">
        <v>3</v>
      </c>
      <c r="D20" s="58">
        <v>0</v>
      </c>
      <c r="E20" s="58">
        <v>3</v>
      </c>
      <c r="F20" s="58">
        <v>0</v>
      </c>
      <c r="G20" s="58">
        <v>0</v>
      </c>
      <c r="H20" s="58">
        <v>3</v>
      </c>
      <c r="I20" s="58">
        <v>0</v>
      </c>
      <c r="J20" s="59">
        <v>0</v>
      </c>
    </row>
    <row r="21" spans="1:10" x14ac:dyDescent="0.25">
      <c r="A21" s="56" t="s">
        <v>887</v>
      </c>
      <c r="B21" s="57" t="s">
        <v>496</v>
      </c>
      <c r="C21" s="58">
        <v>2</v>
      </c>
      <c r="D21" s="58">
        <v>0</v>
      </c>
      <c r="E21" s="58">
        <v>2</v>
      </c>
      <c r="F21" s="58">
        <v>0</v>
      </c>
      <c r="G21" s="58">
        <v>0</v>
      </c>
      <c r="H21" s="58">
        <v>2</v>
      </c>
      <c r="I21" s="58">
        <v>0</v>
      </c>
      <c r="J21" s="59">
        <v>0</v>
      </c>
    </row>
    <row r="22" spans="1:10" x14ac:dyDescent="0.25">
      <c r="A22" s="56" t="s">
        <v>886</v>
      </c>
      <c r="B22" s="57" t="s">
        <v>490</v>
      </c>
      <c r="C22" s="58">
        <v>0</v>
      </c>
      <c r="D22" s="58">
        <v>0</v>
      </c>
      <c r="E22" s="58">
        <v>0</v>
      </c>
      <c r="F22" s="58">
        <v>0</v>
      </c>
      <c r="G22" s="58">
        <v>0</v>
      </c>
      <c r="H22" s="58">
        <v>0</v>
      </c>
      <c r="I22" s="58">
        <v>0</v>
      </c>
      <c r="J22" s="59">
        <v>0</v>
      </c>
    </row>
    <row r="23" spans="1:10" x14ac:dyDescent="0.25">
      <c r="A23" s="56" t="s">
        <v>885</v>
      </c>
      <c r="B23" s="57" t="s">
        <v>478</v>
      </c>
      <c r="C23" s="58">
        <v>0</v>
      </c>
      <c r="D23" s="58">
        <v>0</v>
      </c>
      <c r="E23" s="58">
        <v>0</v>
      </c>
      <c r="F23" s="58">
        <v>0</v>
      </c>
      <c r="G23" s="58">
        <v>0</v>
      </c>
      <c r="H23" s="58">
        <v>0</v>
      </c>
      <c r="I23" s="58">
        <v>0</v>
      </c>
      <c r="J23" s="59">
        <v>0</v>
      </c>
    </row>
    <row r="24" spans="1:10" x14ac:dyDescent="0.25">
      <c r="A24" s="56" t="s">
        <v>884</v>
      </c>
      <c r="B24" s="57" t="s">
        <v>472</v>
      </c>
      <c r="C24" s="58">
        <v>32</v>
      </c>
      <c r="D24" s="58">
        <v>3</v>
      </c>
      <c r="E24" s="58">
        <v>20</v>
      </c>
      <c r="F24" s="58">
        <v>3</v>
      </c>
      <c r="G24" s="58">
        <v>6</v>
      </c>
      <c r="H24" s="58">
        <v>26</v>
      </c>
      <c r="I24" s="58">
        <v>0</v>
      </c>
      <c r="J24" s="59">
        <v>0</v>
      </c>
    </row>
    <row r="25" spans="1:10" x14ac:dyDescent="0.25">
      <c r="A25" s="56" t="s">
        <v>1153</v>
      </c>
      <c r="B25" s="57" t="s">
        <v>203</v>
      </c>
      <c r="C25" s="58">
        <v>4</v>
      </c>
      <c r="D25" s="58">
        <v>1</v>
      </c>
      <c r="E25" s="58">
        <v>3</v>
      </c>
      <c r="F25" s="58">
        <v>0</v>
      </c>
      <c r="G25" s="58">
        <v>0</v>
      </c>
      <c r="H25" s="58">
        <v>4</v>
      </c>
      <c r="I25" s="58">
        <v>0</v>
      </c>
      <c r="J25" s="59">
        <v>0</v>
      </c>
    </row>
    <row r="26" spans="1:10" x14ac:dyDescent="0.25">
      <c r="A26" s="60" t="s">
        <v>883</v>
      </c>
      <c r="B26" s="61" t="s">
        <v>462</v>
      </c>
      <c r="C26" s="62">
        <v>2871</v>
      </c>
      <c r="D26" s="62">
        <v>604</v>
      </c>
      <c r="E26" s="62">
        <v>1701</v>
      </c>
      <c r="F26" s="62">
        <v>239</v>
      </c>
      <c r="G26" s="62">
        <v>327</v>
      </c>
      <c r="H26" s="62">
        <v>2551</v>
      </c>
      <c r="I26" s="62">
        <v>0</v>
      </c>
      <c r="J26" s="63">
        <v>0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BABE1-C12D-4752-952B-C4F2F5DA7FB7}">
  <sheetPr>
    <outlinePr summaryBelow="0"/>
  </sheetPr>
  <dimension ref="A1:K4"/>
  <sheetViews>
    <sheetView zoomScale="90" zoomScaleNormal="90" workbookViewId="0">
      <pane ySplit="3" topLeftCell="A4" activePane="bottomLeft" state="frozen"/>
      <selection pane="bottomLeft"/>
    </sheetView>
  </sheetViews>
  <sheetFormatPr defaultRowHeight="15" x14ac:dyDescent="0.25"/>
  <cols>
    <col min="1" max="1" width="16.42578125" style="27" bestFit="1" customWidth="1"/>
    <col min="2" max="11" width="16.42578125" style="28" bestFit="1" customWidth="1"/>
    <col min="12" max="16384" width="9.140625" style="27"/>
  </cols>
  <sheetData>
    <row r="1" spans="1:11" x14ac:dyDescent="0.25">
      <c r="A1" s="49" t="s">
        <v>1330</v>
      </c>
    </row>
    <row r="2" spans="1:11" ht="120" x14ac:dyDescent="0.25">
      <c r="A2" s="29"/>
      <c r="B2" s="31" t="s">
        <v>1177</v>
      </c>
      <c r="C2" s="31" t="s">
        <v>1176</v>
      </c>
      <c r="D2" s="31" t="s">
        <v>1175</v>
      </c>
      <c r="E2" s="31" t="s">
        <v>1174</v>
      </c>
      <c r="F2" s="31" t="s">
        <v>1173</v>
      </c>
      <c r="G2" s="31" t="s">
        <v>1172</v>
      </c>
      <c r="H2" s="31" t="s">
        <v>1171</v>
      </c>
      <c r="I2" s="31" t="s">
        <v>1170</v>
      </c>
      <c r="J2" s="31" t="s">
        <v>1169</v>
      </c>
      <c r="K2" s="32" t="s">
        <v>1168</v>
      </c>
    </row>
    <row r="3" spans="1:11" x14ac:dyDescent="0.25">
      <c r="A3" s="33"/>
      <c r="B3" s="47" t="s">
        <v>203</v>
      </c>
      <c r="C3" s="47" t="s">
        <v>205</v>
      </c>
      <c r="D3" s="47" t="s">
        <v>207</v>
      </c>
      <c r="E3" s="47" t="s">
        <v>209</v>
      </c>
      <c r="F3" s="47" t="s">
        <v>211</v>
      </c>
      <c r="G3" s="47" t="s">
        <v>213</v>
      </c>
      <c r="H3" s="47" t="s">
        <v>215</v>
      </c>
      <c r="I3" s="47" t="s">
        <v>217</v>
      </c>
      <c r="J3" s="47" t="s">
        <v>219</v>
      </c>
      <c r="K3" s="48" t="s">
        <v>221</v>
      </c>
    </row>
    <row r="4" spans="1:11" x14ac:dyDescent="0.25">
      <c r="A4" s="41" t="s">
        <v>1311</v>
      </c>
      <c r="B4" s="43">
        <v>7</v>
      </c>
      <c r="C4" s="43">
        <v>118</v>
      </c>
      <c r="D4" s="43">
        <v>983</v>
      </c>
      <c r="E4" s="43">
        <v>6</v>
      </c>
      <c r="F4" s="43">
        <v>600</v>
      </c>
      <c r="G4" s="43">
        <v>5</v>
      </c>
      <c r="H4" s="43">
        <v>1719</v>
      </c>
      <c r="I4" s="43">
        <v>1508.51</v>
      </c>
      <c r="J4" s="43">
        <v>905</v>
      </c>
      <c r="K4" s="44">
        <v>238</v>
      </c>
    </row>
  </sheetData>
  <mergeCells count="1">
    <mergeCell ref="A2:A3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0D3FA-1C61-44AF-9091-0064BA2FAB52}">
  <sheetPr>
    <outlinePr summaryBelow="0"/>
  </sheetPr>
  <dimension ref="A1:Z24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 x14ac:dyDescent="0.25"/>
  <cols>
    <col min="1" max="1" width="34.85546875" style="27" customWidth="1"/>
    <col min="2" max="2" width="7.140625" style="27" customWidth="1"/>
    <col min="3" max="26" width="16.42578125" style="28" bestFit="1" customWidth="1"/>
    <col min="27" max="16384" width="9.140625" style="27"/>
  </cols>
  <sheetData>
    <row r="1" spans="1:26" x14ac:dyDescent="0.25">
      <c r="A1" s="49" t="s">
        <v>1331</v>
      </c>
    </row>
    <row r="2" spans="1:26" ht="105" x14ac:dyDescent="0.25">
      <c r="A2" s="29"/>
      <c r="B2" s="30"/>
      <c r="C2" s="31" t="s">
        <v>1286</v>
      </c>
      <c r="D2" s="31" t="s">
        <v>1285</v>
      </c>
      <c r="E2" s="31" t="s">
        <v>1284</v>
      </c>
      <c r="F2" s="31" t="s">
        <v>1283</v>
      </c>
      <c r="G2" s="31" t="s">
        <v>1282</v>
      </c>
      <c r="H2" s="31" t="s">
        <v>1281</v>
      </c>
      <c r="I2" s="31" t="s">
        <v>1280</v>
      </c>
      <c r="J2" s="31" t="s">
        <v>1279</v>
      </c>
      <c r="K2" s="31" t="s">
        <v>1278</v>
      </c>
      <c r="L2" s="31" t="s">
        <v>1277</v>
      </c>
      <c r="M2" s="31" t="s">
        <v>1276</v>
      </c>
      <c r="N2" s="31" t="s">
        <v>1275</v>
      </c>
      <c r="O2" s="31" t="s">
        <v>1274</v>
      </c>
      <c r="P2" s="31" t="s">
        <v>1273</v>
      </c>
      <c r="Q2" s="31" t="s">
        <v>1272</v>
      </c>
      <c r="R2" s="31" t="s">
        <v>1271</v>
      </c>
      <c r="S2" s="31" t="s">
        <v>1270</v>
      </c>
      <c r="T2" s="31" t="s">
        <v>1269</v>
      </c>
      <c r="U2" s="31" t="s">
        <v>1268</v>
      </c>
      <c r="V2" s="31" t="s">
        <v>1267</v>
      </c>
      <c r="W2" s="31" t="s">
        <v>1266</v>
      </c>
      <c r="X2" s="31" t="s">
        <v>1265</v>
      </c>
      <c r="Y2" s="31" t="s">
        <v>1264</v>
      </c>
      <c r="Z2" s="32" t="s">
        <v>1263</v>
      </c>
    </row>
    <row r="3" spans="1:26" x14ac:dyDescent="0.25">
      <c r="A3" s="33"/>
      <c r="B3" s="34"/>
      <c r="C3" s="47" t="s">
        <v>1262</v>
      </c>
      <c r="D3" s="47" t="s">
        <v>2</v>
      </c>
      <c r="E3" s="47" t="s">
        <v>3</v>
      </c>
      <c r="F3" s="47" t="s">
        <v>1261</v>
      </c>
      <c r="G3" s="47" t="s">
        <v>1260</v>
      </c>
      <c r="H3" s="47" t="s">
        <v>1259</v>
      </c>
      <c r="I3" s="47" t="s">
        <v>1258</v>
      </c>
      <c r="J3" s="47" t="s">
        <v>636</v>
      </c>
      <c r="K3" s="47" t="s">
        <v>564</v>
      </c>
      <c r="L3" s="47" t="s">
        <v>556</v>
      </c>
      <c r="M3" s="47" t="s">
        <v>548</v>
      </c>
      <c r="N3" s="47" t="s">
        <v>506</v>
      </c>
      <c r="O3" s="47" t="s">
        <v>496</v>
      </c>
      <c r="P3" s="47" t="s">
        <v>490</v>
      </c>
      <c r="Q3" s="47" t="s">
        <v>478</v>
      </c>
      <c r="R3" s="47" t="s">
        <v>472</v>
      </c>
      <c r="S3" s="47" t="s">
        <v>1257</v>
      </c>
      <c r="T3" s="47" t="s">
        <v>1256</v>
      </c>
      <c r="U3" s="47" t="s">
        <v>1255</v>
      </c>
      <c r="V3" s="47" t="s">
        <v>1254</v>
      </c>
      <c r="W3" s="47" t="s">
        <v>1253</v>
      </c>
      <c r="X3" s="47" t="s">
        <v>1252</v>
      </c>
      <c r="Y3" s="47" t="s">
        <v>1251</v>
      </c>
      <c r="Z3" s="48" t="s">
        <v>1250</v>
      </c>
    </row>
    <row r="4" spans="1:26" x14ac:dyDescent="0.25">
      <c r="A4" s="37" t="s">
        <v>1249</v>
      </c>
      <c r="B4" s="38" t="s">
        <v>1248</v>
      </c>
      <c r="C4" s="39">
        <v>2235888411</v>
      </c>
      <c r="D4" s="39">
        <v>519784531</v>
      </c>
      <c r="E4" s="39">
        <v>1868839</v>
      </c>
      <c r="F4" s="39">
        <v>517915692</v>
      </c>
      <c r="G4" s="39">
        <v>267186657</v>
      </c>
      <c r="H4" s="39">
        <v>26871865</v>
      </c>
      <c r="I4" s="39">
        <v>240314792</v>
      </c>
      <c r="J4" s="39">
        <v>366329280</v>
      </c>
      <c r="K4" s="39">
        <v>113806076</v>
      </c>
      <c r="L4" s="39">
        <v>252523204</v>
      </c>
      <c r="M4" s="39">
        <v>389439346</v>
      </c>
      <c r="N4" s="39">
        <v>198980063</v>
      </c>
      <c r="O4" s="39">
        <v>190459283</v>
      </c>
      <c r="P4" s="39">
        <v>123861124</v>
      </c>
      <c r="Q4" s="39">
        <v>88010175</v>
      </c>
      <c r="R4" s="39">
        <v>35850949</v>
      </c>
      <c r="S4" s="39">
        <v>906392655</v>
      </c>
      <c r="T4" s="39">
        <v>906392655</v>
      </c>
      <c r="U4" s="39">
        <v>0</v>
      </c>
      <c r="V4" s="39">
        <v>2572993593</v>
      </c>
      <c r="W4" s="39">
        <v>1335929673</v>
      </c>
      <c r="X4" s="39">
        <v>1237063920</v>
      </c>
      <c r="Y4" s="39">
        <v>52558706</v>
      </c>
      <c r="Z4" s="40">
        <v>3472929039</v>
      </c>
    </row>
    <row r="5" spans="1:26" x14ac:dyDescent="0.25">
      <c r="A5" s="37" t="s">
        <v>1247</v>
      </c>
      <c r="B5" s="38" t="s">
        <v>1246</v>
      </c>
      <c r="C5" s="39">
        <v>241354162</v>
      </c>
      <c r="D5" s="39">
        <v>32294080</v>
      </c>
      <c r="E5" s="39">
        <v>204</v>
      </c>
      <c r="F5" s="39">
        <v>32293876</v>
      </c>
      <c r="G5" s="39">
        <v>12671693</v>
      </c>
      <c r="H5" s="39">
        <v>1266325</v>
      </c>
      <c r="I5" s="39">
        <v>11405368</v>
      </c>
      <c r="J5" s="39">
        <v>15911094</v>
      </c>
      <c r="K5" s="39">
        <v>4932342</v>
      </c>
      <c r="L5" s="39">
        <v>10978752</v>
      </c>
      <c r="M5" s="39">
        <v>19665825</v>
      </c>
      <c r="N5" s="39">
        <v>10029268</v>
      </c>
      <c r="O5" s="39">
        <v>9636557</v>
      </c>
      <c r="P5" s="39">
        <v>6242821</v>
      </c>
      <c r="Q5" s="39">
        <v>4432523</v>
      </c>
      <c r="R5" s="39">
        <v>1810298</v>
      </c>
      <c r="S5" s="39">
        <v>62956450</v>
      </c>
      <c r="T5" s="39">
        <v>62956450</v>
      </c>
      <c r="U5" s="39">
        <v>0</v>
      </c>
      <c r="V5" s="39">
        <v>149741963</v>
      </c>
      <c r="W5" s="39">
        <v>83617112</v>
      </c>
      <c r="X5" s="39">
        <v>66124851</v>
      </c>
      <c r="Y5" s="39">
        <v>6285455</v>
      </c>
      <c r="Z5" s="40">
        <v>307478638</v>
      </c>
    </row>
    <row r="6" spans="1:26" x14ac:dyDescent="0.25">
      <c r="A6" s="37" t="s">
        <v>1245</v>
      </c>
      <c r="B6" s="38" t="s">
        <v>1244</v>
      </c>
      <c r="C6" s="39">
        <v>395137162</v>
      </c>
      <c r="D6" s="39">
        <v>74293674</v>
      </c>
      <c r="E6" s="39">
        <v>14760</v>
      </c>
      <c r="F6" s="39">
        <v>74278914</v>
      </c>
      <c r="G6" s="39">
        <v>13478912</v>
      </c>
      <c r="H6" s="39">
        <v>1351175</v>
      </c>
      <c r="I6" s="39">
        <v>12127737</v>
      </c>
      <c r="J6" s="39">
        <v>17540517</v>
      </c>
      <c r="K6" s="39">
        <v>5446275</v>
      </c>
      <c r="L6" s="39">
        <v>12094242</v>
      </c>
      <c r="M6" s="39">
        <v>17345619</v>
      </c>
      <c r="N6" s="39">
        <v>8861467</v>
      </c>
      <c r="O6" s="39">
        <v>8484152</v>
      </c>
      <c r="P6" s="39">
        <v>4884898</v>
      </c>
      <c r="Q6" s="39">
        <v>3468717</v>
      </c>
      <c r="R6" s="39">
        <v>1416181</v>
      </c>
      <c r="S6" s="39">
        <v>13051139</v>
      </c>
      <c r="T6" s="39">
        <v>13051139</v>
      </c>
      <c r="U6" s="39">
        <v>0</v>
      </c>
      <c r="V6" s="39">
        <v>140594759</v>
      </c>
      <c r="W6" s="39">
        <v>32193533</v>
      </c>
      <c r="X6" s="39">
        <v>108401226</v>
      </c>
      <c r="Y6" s="39">
        <v>104045</v>
      </c>
      <c r="Z6" s="40">
        <v>503538389</v>
      </c>
    </row>
    <row r="7" spans="1:26" x14ac:dyDescent="0.25">
      <c r="A7" s="37" t="s">
        <v>1243</v>
      </c>
      <c r="B7" s="38" t="s">
        <v>1242</v>
      </c>
      <c r="C7" s="39">
        <v>166143733</v>
      </c>
      <c r="D7" s="39">
        <v>52078268</v>
      </c>
      <c r="E7" s="39">
        <v>58563</v>
      </c>
      <c r="F7" s="39">
        <v>52019705</v>
      </c>
      <c r="G7" s="39">
        <v>24119926</v>
      </c>
      <c r="H7" s="39">
        <v>2446408</v>
      </c>
      <c r="I7" s="39">
        <v>21673518</v>
      </c>
      <c r="J7" s="39">
        <v>37377306</v>
      </c>
      <c r="K7" s="39">
        <v>11604656</v>
      </c>
      <c r="L7" s="39">
        <v>25772650</v>
      </c>
      <c r="M7" s="39">
        <v>42097579</v>
      </c>
      <c r="N7" s="39">
        <v>21530148</v>
      </c>
      <c r="O7" s="39">
        <v>20567431</v>
      </c>
      <c r="P7" s="39">
        <v>9825062</v>
      </c>
      <c r="Q7" s="39">
        <v>6980024</v>
      </c>
      <c r="R7" s="39">
        <v>2845038</v>
      </c>
      <c r="S7" s="39">
        <v>99735964</v>
      </c>
      <c r="T7" s="39">
        <v>99735964</v>
      </c>
      <c r="U7" s="39">
        <v>0</v>
      </c>
      <c r="V7" s="39">
        <v>265234105</v>
      </c>
      <c r="W7" s="39">
        <v>142355763</v>
      </c>
      <c r="X7" s="39">
        <v>122878342</v>
      </c>
      <c r="Y7" s="39">
        <v>4755746</v>
      </c>
      <c r="Z7" s="40">
        <v>289020933</v>
      </c>
    </row>
    <row r="8" spans="1:26" x14ac:dyDescent="0.25">
      <c r="A8" s="37" t="s">
        <v>1241</v>
      </c>
      <c r="B8" s="38" t="s">
        <v>1240</v>
      </c>
      <c r="C8" s="39">
        <v>0</v>
      </c>
      <c r="D8" s="39">
        <v>906790</v>
      </c>
      <c r="E8" s="39">
        <v>0</v>
      </c>
      <c r="F8" s="39">
        <v>906790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0</v>
      </c>
      <c r="N8" s="39">
        <v>0</v>
      </c>
      <c r="O8" s="39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906790</v>
      </c>
      <c r="W8" s="39">
        <v>0</v>
      </c>
      <c r="X8" s="39">
        <v>906790</v>
      </c>
      <c r="Y8" s="39">
        <v>0</v>
      </c>
      <c r="Z8" s="40">
        <v>906790</v>
      </c>
    </row>
    <row r="9" spans="1:26" x14ac:dyDescent="0.25">
      <c r="A9" s="37" t="s">
        <v>1239</v>
      </c>
      <c r="B9" s="38" t="s">
        <v>1238</v>
      </c>
      <c r="C9" s="39">
        <v>38026764</v>
      </c>
      <c r="D9" s="39">
        <v>6337801</v>
      </c>
      <c r="E9" s="39">
        <v>0</v>
      </c>
      <c r="F9" s="39">
        <v>6337801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39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6337801</v>
      </c>
      <c r="W9" s="39">
        <v>0</v>
      </c>
      <c r="X9" s="39">
        <v>6337801</v>
      </c>
      <c r="Y9" s="39">
        <v>0</v>
      </c>
      <c r="Z9" s="40">
        <v>44364565</v>
      </c>
    </row>
    <row r="10" spans="1:26" x14ac:dyDescent="0.25">
      <c r="A10" s="37" t="s">
        <v>1237</v>
      </c>
      <c r="B10" s="38" t="s">
        <v>1236</v>
      </c>
      <c r="C10" s="39">
        <v>375563</v>
      </c>
      <c r="D10" s="39">
        <v>117468</v>
      </c>
      <c r="E10" s="39">
        <v>0</v>
      </c>
      <c r="F10" s="39">
        <v>117468</v>
      </c>
      <c r="G10" s="39">
        <v>10190</v>
      </c>
      <c r="H10" s="39">
        <v>1019</v>
      </c>
      <c r="I10" s="39">
        <v>9171</v>
      </c>
      <c r="J10" s="39">
        <v>10190</v>
      </c>
      <c r="K10" s="39">
        <v>3159</v>
      </c>
      <c r="L10" s="39">
        <v>7031</v>
      </c>
      <c r="M10" s="39">
        <v>6150</v>
      </c>
      <c r="N10" s="39">
        <v>3137</v>
      </c>
      <c r="O10" s="39">
        <v>3013</v>
      </c>
      <c r="P10" s="39">
        <v>24010</v>
      </c>
      <c r="Q10" s="39">
        <v>17047</v>
      </c>
      <c r="R10" s="39">
        <v>6963</v>
      </c>
      <c r="S10" s="39">
        <v>108139</v>
      </c>
      <c r="T10" s="39">
        <v>108139</v>
      </c>
      <c r="U10" s="39">
        <v>0</v>
      </c>
      <c r="V10" s="39">
        <v>276147</v>
      </c>
      <c r="W10" s="39">
        <v>132501</v>
      </c>
      <c r="X10" s="39">
        <v>143646</v>
      </c>
      <c r="Y10" s="39">
        <v>0</v>
      </c>
      <c r="Z10" s="40">
        <v>519209</v>
      </c>
    </row>
    <row r="11" spans="1:26" x14ac:dyDescent="0.25">
      <c r="A11" s="37" t="s">
        <v>1235</v>
      </c>
      <c r="B11" s="38" t="s">
        <v>1234</v>
      </c>
      <c r="C11" s="39">
        <v>6260415</v>
      </c>
      <c r="D11" s="39">
        <v>4298658</v>
      </c>
      <c r="E11" s="39">
        <v>1144051</v>
      </c>
      <c r="F11" s="39">
        <v>3154607</v>
      </c>
      <c r="G11" s="39">
        <v>1059771</v>
      </c>
      <c r="H11" s="39">
        <v>105975</v>
      </c>
      <c r="I11" s="39">
        <v>953796</v>
      </c>
      <c r="J11" s="39">
        <v>846960</v>
      </c>
      <c r="K11" s="39">
        <v>262557</v>
      </c>
      <c r="L11" s="39">
        <v>584403</v>
      </c>
      <c r="M11" s="39">
        <v>2048177</v>
      </c>
      <c r="N11" s="39">
        <v>1044569</v>
      </c>
      <c r="O11" s="39">
        <v>1003608</v>
      </c>
      <c r="P11" s="39">
        <v>364639</v>
      </c>
      <c r="Q11" s="39">
        <v>258895</v>
      </c>
      <c r="R11" s="39">
        <v>105744</v>
      </c>
      <c r="S11" s="39">
        <v>8021667</v>
      </c>
      <c r="T11" s="39">
        <v>8021667</v>
      </c>
      <c r="U11" s="39">
        <v>0</v>
      </c>
      <c r="V11" s="39">
        <v>16639872</v>
      </c>
      <c r="W11" s="39">
        <v>10837714</v>
      </c>
      <c r="X11" s="39">
        <v>5802158</v>
      </c>
      <c r="Y11" s="39">
        <v>41164</v>
      </c>
      <c r="Z11" s="40">
        <v>12062571</v>
      </c>
    </row>
    <row r="12" spans="1:26" x14ac:dyDescent="0.25">
      <c r="A12" s="37" t="s">
        <v>1233</v>
      </c>
      <c r="B12" s="38" t="s">
        <v>1232</v>
      </c>
      <c r="C12" s="39">
        <v>196255602</v>
      </c>
      <c r="D12" s="39">
        <v>40849606</v>
      </c>
      <c r="E12" s="39">
        <v>190288</v>
      </c>
      <c r="F12" s="39">
        <v>40659318</v>
      </c>
      <c r="G12" s="39">
        <v>10274585</v>
      </c>
      <c r="H12" s="39">
        <v>1051918</v>
      </c>
      <c r="I12" s="39">
        <v>9222667</v>
      </c>
      <c r="J12" s="39">
        <v>17396004</v>
      </c>
      <c r="K12" s="39">
        <v>5411583</v>
      </c>
      <c r="L12" s="39">
        <v>11984421</v>
      </c>
      <c r="M12" s="39">
        <v>24848032</v>
      </c>
      <c r="N12" s="39">
        <v>12672455</v>
      </c>
      <c r="O12" s="39">
        <v>12175577</v>
      </c>
      <c r="P12" s="39">
        <v>5370704</v>
      </c>
      <c r="Q12" s="39">
        <v>3813199</v>
      </c>
      <c r="R12" s="39">
        <v>1557505</v>
      </c>
      <c r="S12" s="39">
        <v>54244776</v>
      </c>
      <c r="T12" s="39">
        <v>54244776</v>
      </c>
      <c r="U12" s="39">
        <v>0</v>
      </c>
      <c r="V12" s="39">
        <v>152983707</v>
      </c>
      <c r="W12" s="39">
        <v>77384219</v>
      </c>
      <c r="X12" s="39">
        <v>75599488</v>
      </c>
      <c r="Y12" s="39">
        <v>8283975</v>
      </c>
      <c r="Z12" s="40">
        <v>271855057</v>
      </c>
    </row>
    <row r="13" spans="1:26" x14ac:dyDescent="0.25">
      <c r="A13" s="37" t="s">
        <v>1231</v>
      </c>
      <c r="B13" s="38" t="s">
        <v>1230</v>
      </c>
      <c r="C13" s="39">
        <v>518574704</v>
      </c>
      <c r="D13" s="39">
        <v>67884288</v>
      </c>
      <c r="E13" s="39">
        <v>112539</v>
      </c>
      <c r="F13" s="39">
        <v>67771749</v>
      </c>
      <c r="G13" s="39">
        <v>22476088</v>
      </c>
      <c r="H13" s="39">
        <v>2262007</v>
      </c>
      <c r="I13" s="39">
        <v>20214081</v>
      </c>
      <c r="J13" s="39">
        <v>40135967</v>
      </c>
      <c r="K13" s="39">
        <v>12453268</v>
      </c>
      <c r="L13" s="39">
        <v>27682699</v>
      </c>
      <c r="M13" s="39">
        <v>61899836</v>
      </c>
      <c r="N13" s="39">
        <v>31568913</v>
      </c>
      <c r="O13" s="39">
        <v>30330923</v>
      </c>
      <c r="P13" s="39">
        <v>31865729</v>
      </c>
      <c r="Q13" s="39">
        <v>22624666</v>
      </c>
      <c r="R13" s="39">
        <v>9241063</v>
      </c>
      <c r="S13" s="39">
        <v>175382183</v>
      </c>
      <c r="T13" s="39">
        <v>175382183</v>
      </c>
      <c r="U13" s="39">
        <v>0</v>
      </c>
      <c r="V13" s="39">
        <v>399644091</v>
      </c>
      <c r="W13" s="39">
        <v>244403576</v>
      </c>
      <c r="X13" s="39">
        <v>155240515</v>
      </c>
      <c r="Y13" s="39">
        <v>12751650</v>
      </c>
      <c r="Z13" s="40">
        <v>673815203</v>
      </c>
    </row>
    <row r="14" spans="1:26" x14ac:dyDescent="0.25">
      <c r="A14" s="37" t="s">
        <v>1229</v>
      </c>
      <c r="B14" s="38" t="s">
        <v>1228</v>
      </c>
      <c r="C14" s="39">
        <v>612259649</v>
      </c>
      <c r="D14" s="39">
        <v>217470351</v>
      </c>
      <c r="E14" s="39">
        <v>234161</v>
      </c>
      <c r="F14" s="39">
        <v>217236190</v>
      </c>
      <c r="G14" s="39">
        <v>175840604</v>
      </c>
      <c r="H14" s="39">
        <v>17656627</v>
      </c>
      <c r="I14" s="39">
        <v>158183977</v>
      </c>
      <c r="J14" s="39">
        <v>223888015</v>
      </c>
      <c r="K14" s="39">
        <v>69586074</v>
      </c>
      <c r="L14" s="39">
        <v>154301941</v>
      </c>
      <c r="M14" s="39">
        <v>210454316</v>
      </c>
      <c r="N14" s="39">
        <v>107609660</v>
      </c>
      <c r="O14" s="39">
        <v>102844656</v>
      </c>
      <c r="P14" s="39">
        <v>61022245</v>
      </c>
      <c r="Q14" s="39">
        <v>43363235</v>
      </c>
      <c r="R14" s="39">
        <v>17659010</v>
      </c>
      <c r="S14" s="39">
        <v>465459827</v>
      </c>
      <c r="T14" s="39">
        <v>465459827</v>
      </c>
      <c r="U14" s="39">
        <v>0</v>
      </c>
      <c r="V14" s="39">
        <v>1354135358</v>
      </c>
      <c r="W14" s="39">
        <v>703909584</v>
      </c>
      <c r="X14" s="39">
        <v>650225774</v>
      </c>
      <c r="Y14" s="39">
        <v>17295164</v>
      </c>
      <c r="Z14" s="40">
        <v>1262463700</v>
      </c>
    </row>
    <row r="15" spans="1:26" x14ac:dyDescent="0.25">
      <c r="A15" s="37" t="s">
        <v>1227</v>
      </c>
      <c r="B15" s="38" t="s">
        <v>1226</v>
      </c>
      <c r="C15" s="39">
        <v>4174773</v>
      </c>
      <c r="D15" s="39">
        <v>1660985</v>
      </c>
      <c r="E15" s="39">
        <v>0</v>
      </c>
      <c r="F15" s="39">
        <v>1660985</v>
      </c>
      <c r="G15" s="39">
        <v>0</v>
      </c>
      <c r="H15" s="39">
        <v>0</v>
      </c>
      <c r="I15" s="39">
        <v>0</v>
      </c>
      <c r="J15" s="39">
        <v>8930</v>
      </c>
      <c r="K15" s="39">
        <v>2768</v>
      </c>
      <c r="L15" s="39">
        <v>6162</v>
      </c>
      <c r="M15" s="39">
        <v>12260</v>
      </c>
      <c r="N15" s="39">
        <v>6253</v>
      </c>
      <c r="O15" s="39">
        <v>6007</v>
      </c>
      <c r="P15" s="39">
        <v>0</v>
      </c>
      <c r="Q15" s="39">
        <v>0</v>
      </c>
      <c r="R15" s="39">
        <v>0</v>
      </c>
      <c r="S15" s="39">
        <v>6</v>
      </c>
      <c r="T15" s="39">
        <v>6</v>
      </c>
      <c r="U15" s="39">
        <v>0</v>
      </c>
      <c r="V15" s="39">
        <v>1682181</v>
      </c>
      <c r="W15" s="39">
        <v>9027</v>
      </c>
      <c r="X15" s="39">
        <v>1673154</v>
      </c>
      <c r="Y15" s="39">
        <v>0</v>
      </c>
      <c r="Z15" s="40">
        <v>5847927</v>
      </c>
    </row>
    <row r="16" spans="1:26" x14ac:dyDescent="0.25">
      <c r="A16" s="37" t="s">
        <v>1225</v>
      </c>
      <c r="B16" s="38" t="s">
        <v>1224</v>
      </c>
      <c r="C16" s="39">
        <v>221455</v>
      </c>
      <c r="D16" s="39">
        <v>182897</v>
      </c>
      <c r="E16" s="39">
        <v>0</v>
      </c>
      <c r="F16" s="39">
        <v>182897</v>
      </c>
      <c r="G16" s="39">
        <v>24339</v>
      </c>
      <c r="H16" s="39">
        <v>2435</v>
      </c>
      <c r="I16" s="39">
        <v>21904</v>
      </c>
      <c r="J16" s="39">
        <v>12412</v>
      </c>
      <c r="K16" s="39">
        <v>3844</v>
      </c>
      <c r="L16" s="39">
        <v>8568</v>
      </c>
      <c r="M16" s="39">
        <v>29852</v>
      </c>
      <c r="N16" s="39">
        <v>15222</v>
      </c>
      <c r="O16" s="39">
        <v>14630</v>
      </c>
      <c r="P16" s="39">
        <v>58659</v>
      </c>
      <c r="Q16" s="39">
        <v>41649</v>
      </c>
      <c r="R16" s="39">
        <v>17010</v>
      </c>
      <c r="S16" s="39">
        <v>73419</v>
      </c>
      <c r="T16" s="39">
        <v>73419</v>
      </c>
      <c r="U16" s="39">
        <v>0</v>
      </c>
      <c r="V16" s="39">
        <v>381578</v>
      </c>
      <c r="W16" s="39">
        <v>136569</v>
      </c>
      <c r="X16" s="39">
        <v>245009</v>
      </c>
      <c r="Y16" s="39">
        <v>21520</v>
      </c>
      <c r="Z16" s="40">
        <v>466466</v>
      </c>
    </row>
    <row r="17" spans="1:26" x14ac:dyDescent="0.25">
      <c r="A17" s="37" t="s">
        <v>1223</v>
      </c>
      <c r="B17" s="38" t="s">
        <v>1222</v>
      </c>
      <c r="C17" s="39">
        <v>34421939</v>
      </c>
      <c r="D17" s="39">
        <v>9724416</v>
      </c>
      <c r="E17" s="39">
        <v>7073</v>
      </c>
      <c r="F17" s="39">
        <v>9717343</v>
      </c>
      <c r="G17" s="39">
        <v>4856067</v>
      </c>
      <c r="H17" s="39">
        <v>489990</v>
      </c>
      <c r="I17" s="39">
        <v>4366077</v>
      </c>
      <c r="J17" s="39">
        <v>10399078</v>
      </c>
      <c r="K17" s="39">
        <v>3227175</v>
      </c>
      <c r="L17" s="39">
        <v>7171903</v>
      </c>
      <c r="M17" s="39">
        <v>7302017</v>
      </c>
      <c r="N17" s="39">
        <v>3723944</v>
      </c>
      <c r="O17" s="39">
        <v>3578073</v>
      </c>
      <c r="P17" s="39">
        <v>1968390</v>
      </c>
      <c r="Q17" s="39">
        <v>1397571</v>
      </c>
      <c r="R17" s="39">
        <v>570819</v>
      </c>
      <c r="S17" s="39">
        <v>10662363</v>
      </c>
      <c r="T17" s="39">
        <v>10662363</v>
      </c>
      <c r="U17" s="39">
        <v>0</v>
      </c>
      <c r="V17" s="39">
        <v>44912331</v>
      </c>
      <c r="W17" s="39">
        <v>19508116</v>
      </c>
      <c r="X17" s="39">
        <v>25404215</v>
      </c>
      <c r="Y17" s="39">
        <v>251314</v>
      </c>
      <c r="Z17" s="40">
        <v>59826152</v>
      </c>
    </row>
    <row r="18" spans="1:26" x14ac:dyDescent="0.25">
      <c r="A18" s="37" t="s">
        <v>1221</v>
      </c>
      <c r="B18" s="38" t="s">
        <v>1220</v>
      </c>
      <c r="C18" s="39">
        <v>4117217</v>
      </c>
      <c r="D18" s="39">
        <v>461345</v>
      </c>
      <c r="E18" s="39">
        <v>0</v>
      </c>
      <c r="F18" s="39">
        <v>461345</v>
      </c>
      <c r="G18" s="39">
        <v>280308</v>
      </c>
      <c r="H18" s="39">
        <v>28031</v>
      </c>
      <c r="I18" s="39">
        <v>252277</v>
      </c>
      <c r="J18" s="39">
        <v>257453</v>
      </c>
      <c r="K18" s="39">
        <v>79811</v>
      </c>
      <c r="L18" s="39">
        <v>177642</v>
      </c>
      <c r="M18" s="39">
        <v>139767</v>
      </c>
      <c r="N18" s="39">
        <v>71281</v>
      </c>
      <c r="O18" s="39">
        <v>68486</v>
      </c>
      <c r="P18" s="39">
        <v>152216</v>
      </c>
      <c r="Q18" s="39">
        <v>108073</v>
      </c>
      <c r="R18" s="39">
        <v>44143</v>
      </c>
      <c r="S18" s="39">
        <v>466609</v>
      </c>
      <c r="T18" s="39">
        <v>466609</v>
      </c>
      <c r="U18" s="39">
        <v>0</v>
      </c>
      <c r="V18" s="39">
        <v>1757698</v>
      </c>
      <c r="W18" s="39">
        <v>753805</v>
      </c>
      <c r="X18" s="39">
        <v>1003893</v>
      </c>
      <c r="Y18" s="39">
        <v>522</v>
      </c>
      <c r="Z18" s="40">
        <v>5121111</v>
      </c>
    </row>
    <row r="19" spans="1:26" x14ac:dyDescent="0.25">
      <c r="A19" s="37" t="s">
        <v>1219</v>
      </c>
      <c r="B19" s="38" t="s">
        <v>1218</v>
      </c>
      <c r="C19" s="39">
        <v>25928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5400</v>
      </c>
      <c r="K19" s="39">
        <v>1674</v>
      </c>
      <c r="L19" s="39">
        <v>3726</v>
      </c>
      <c r="M19" s="39">
        <v>123224</v>
      </c>
      <c r="N19" s="39">
        <v>62844</v>
      </c>
      <c r="O19" s="39">
        <v>60380</v>
      </c>
      <c r="P19" s="39">
        <v>0</v>
      </c>
      <c r="Q19" s="39">
        <v>0</v>
      </c>
      <c r="R19" s="39">
        <v>0</v>
      </c>
      <c r="S19" s="39">
        <v>32743</v>
      </c>
      <c r="T19" s="39">
        <v>32743</v>
      </c>
      <c r="U19" s="39">
        <v>0</v>
      </c>
      <c r="V19" s="39">
        <v>161367</v>
      </c>
      <c r="W19" s="39">
        <v>97261</v>
      </c>
      <c r="X19" s="39">
        <v>64106</v>
      </c>
      <c r="Y19" s="39">
        <v>0</v>
      </c>
      <c r="Z19" s="40">
        <v>90034</v>
      </c>
    </row>
    <row r="20" spans="1:26" x14ac:dyDescent="0.25">
      <c r="A20" s="37" t="s">
        <v>1217</v>
      </c>
      <c r="B20" s="38" t="s">
        <v>1216</v>
      </c>
      <c r="C20" s="39">
        <v>11930509</v>
      </c>
      <c r="D20" s="39">
        <v>1552241</v>
      </c>
      <c r="E20" s="39">
        <v>0</v>
      </c>
      <c r="F20" s="39">
        <v>1552241</v>
      </c>
      <c r="G20" s="39">
        <v>56869</v>
      </c>
      <c r="H20" s="39">
        <v>5671</v>
      </c>
      <c r="I20" s="39">
        <v>51198</v>
      </c>
      <c r="J20" s="39">
        <v>477929</v>
      </c>
      <c r="K20" s="39">
        <v>148165</v>
      </c>
      <c r="L20" s="39">
        <v>329764</v>
      </c>
      <c r="M20" s="39">
        <v>724123</v>
      </c>
      <c r="N20" s="39">
        <v>369294</v>
      </c>
      <c r="O20" s="39">
        <v>354829</v>
      </c>
      <c r="P20" s="39">
        <v>15425</v>
      </c>
      <c r="Q20" s="39">
        <v>10942</v>
      </c>
      <c r="R20" s="39">
        <v>4483</v>
      </c>
      <c r="S20" s="39">
        <v>427559</v>
      </c>
      <c r="T20" s="39">
        <v>427559</v>
      </c>
      <c r="U20" s="39">
        <v>0</v>
      </c>
      <c r="V20" s="39">
        <v>3254146</v>
      </c>
      <c r="W20" s="39">
        <v>961631</v>
      </c>
      <c r="X20" s="39">
        <v>2292515</v>
      </c>
      <c r="Y20" s="39">
        <v>175012</v>
      </c>
      <c r="Z20" s="40">
        <v>14223025</v>
      </c>
    </row>
    <row r="21" spans="1:26" x14ac:dyDescent="0.25">
      <c r="A21" s="37" t="s">
        <v>1215</v>
      </c>
      <c r="B21" s="38" t="s">
        <v>1214</v>
      </c>
      <c r="C21" s="39">
        <v>150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  <c r="L21" s="39">
        <v>0</v>
      </c>
      <c r="M21" s="39">
        <v>0</v>
      </c>
      <c r="N21" s="39">
        <v>0</v>
      </c>
      <c r="O21" s="39">
        <v>0</v>
      </c>
      <c r="P21" s="39">
        <v>0</v>
      </c>
      <c r="Q21" s="39">
        <v>0</v>
      </c>
      <c r="R21" s="39">
        <v>0</v>
      </c>
      <c r="S21" s="39">
        <v>0</v>
      </c>
      <c r="T21" s="39">
        <v>0</v>
      </c>
      <c r="U21" s="39">
        <v>0</v>
      </c>
      <c r="V21" s="39">
        <v>0</v>
      </c>
      <c r="W21" s="39">
        <v>0</v>
      </c>
      <c r="X21" s="39">
        <v>0</v>
      </c>
      <c r="Y21" s="39">
        <v>0</v>
      </c>
      <c r="Z21" s="40">
        <v>150</v>
      </c>
    </row>
    <row r="22" spans="1:26" x14ac:dyDescent="0.25">
      <c r="A22" s="37" t="s">
        <v>1213</v>
      </c>
      <c r="B22" s="38" t="s">
        <v>1212</v>
      </c>
      <c r="C22" s="39">
        <v>6608686</v>
      </c>
      <c r="D22" s="39">
        <v>9671663</v>
      </c>
      <c r="E22" s="39">
        <v>107200</v>
      </c>
      <c r="F22" s="39">
        <v>9564463</v>
      </c>
      <c r="G22" s="39">
        <v>2037305</v>
      </c>
      <c r="H22" s="39">
        <v>204284</v>
      </c>
      <c r="I22" s="39">
        <v>1833021</v>
      </c>
      <c r="J22" s="39">
        <v>2062025</v>
      </c>
      <c r="K22" s="39">
        <v>642725</v>
      </c>
      <c r="L22" s="39">
        <v>1419300</v>
      </c>
      <c r="M22" s="39">
        <v>2742569</v>
      </c>
      <c r="N22" s="39">
        <v>1411608</v>
      </c>
      <c r="O22" s="39">
        <v>1330961</v>
      </c>
      <c r="P22" s="39">
        <v>2066326</v>
      </c>
      <c r="Q22" s="39">
        <v>1493634</v>
      </c>
      <c r="R22" s="39">
        <v>572692</v>
      </c>
      <c r="S22" s="39">
        <v>15769811</v>
      </c>
      <c r="T22" s="39">
        <v>15769811</v>
      </c>
      <c r="U22" s="39">
        <v>0</v>
      </c>
      <c r="V22" s="39">
        <v>34349699</v>
      </c>
      <c r="W22" s="39">
        <v>19629262</v>
      </c>
      <c r="X22" s="39">
        <v>14720437</v>
      </c>
      <c r="Y22" s="39">
        <v>2593139</v>
      </c>
      <c r="Z22" s="40">
        <v>21329119</v>
      </c>
    </row>
    <row r="23" spans="1:26" x14ac:dyDescent="0.25">
      <c r="A23" s="37" t="s">
        <v>1211</v>
      </c>
      <c r="B23" s="38" t="s">
        <v>1210</v>
      </c>
      <c r="C23" s="39">
        <v>10396992</v>
      </c>
      <c r="D23" s="39">
        <v>446523</v>
      </c>
      <c r="E23" s="39">
        <v>0</v>
      </c>
      <c r="F23" s="39">
        <v>446523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9">
        <v>19770</v>
      </c>
      <c r="N23" s="39">
        <v>10082</v>
      </c>
      <c r="O23" s="39">
        <v>9688</v>
      </c>
      <c r="P23" s="39">
        <v>1472</v>
      </c>
      <c r="Q23" s="39">
        <v>1045</v>
      </c>
      <c r="R23" s="39">
        <v>427</v>
      </c>
      <c r="S23" s="39">
        <v>181574206</v>
      </c>
      <c r="T23" s="39">
        <v>181574206</v>
      </c>
      <c r="U23" s="39">
        <v>0</v>
      </c>
      <c r="V23" s="39">
        <v>182041971</v>
      </c>
      <c r="W23" s="39">
        <v>181585333</v>
      </c>
      <c r="X23" s="39">
        <v>456638</v>
      </c>
      <c r="Y23" s="39">
        <v>29347908</v>
      </c>
      <c r="Z23" s="40">
        <v>10853630</v>
      </c>
    </row>
    <row r="24" spans="1:26" x14ac:dyDescent="0.25">
      <c r="A24" s="41" t="s">
        <v>1209</v>
      </c>
      <c r="B24" s="42" t="s">
        <v>1208</v>
      </c>
      <c r="C24" s="43">
        <v>2246285403</v>
      </c>
      <c r="D24" s="43">
        <v>520231054</v>
      </c>
      <c r="E24" s="43">
        <v>1868839</v>
      </c>
      <c r="F24" s="43">
        <v>518362215</v>
      </c>
      <c r="G24" s="43">
        <v>267186657</v>
      </c>
      <c r="H24" s="43">
        <v>26871865</v>
      </c>
      <c r="I24" s="43">
        <v>240314792</v>
      </c>
      <c r="J24" s="43">
        <v>366329280</v>
      </c>
      <c r="K24" s="43">
        <v>113806076</v>
      </c>
      <c r="L24" s="43">
        <v>252523204</v>
      </c>
      <c r="M24" s="43">
        <v>389459116</v>
      </c>
      <c r="N24" s="43">
        <v>198990145</v>
      </c>
      <c r="O24" s="43">
        <v>190468971</v>
      </c>
      <c r="P24" s="43">
        <v>123862596</v>
      </c>
      <c r="Q24" s="43">
        <v>88011220</v>
      </c>
      <c r="R24" s="43">
        <v>35851376</v>
      </c>
      <c r="S24" s="43">
        <v>1087966861</v>
      </c>
      <c r="T24" s="43">
        <v>1087966861</v>
      </c>
      <c r="U24" s="43">
        <v>0</v>
      </c>
      <c r="V24" s="43">
        <v>2755035564</v>
      </c>
      <c r="W24" s="43">
        <v>1517515006</v>
      </c>
      <c r="X24" s="43">
        <v>1237520558</v>
      </c>
      <c r="Y24" s="43">
        <v>81906614</v>
      </c>
      <c r="Z24" s="44">
        <v>3483782669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71C39-5685-4481-A64A-708C1BCF2A55}">
  <dimension ref="A1:D28"/>
  <sheetViews>
    <sheetView zoomScale="90" zoomScaleNormal="90" workbookViewId="0"/>
  </sheetViews>
  <sheetFormatPr defaultRowHeight="15" x14ac:dyDescent="0.25"/>
  <cols>
    <col min="1" max="1" width="54.5703125" style="1" customWidth="1"/>
    <col min="2" max="4" width="17" style="1" customWidth="1"/>
    <col min="5" max="16384" width="9.140625" style="1"/>
  </cols>
  <sheetData>
    <row r="1" spans="1:4" x14ac:dyDescent="0.25">
      <c r="A1" s="1" t="s">
        <v>1316</v>
      </c>
    </row>
    <row r="2" spans="1:4" x14ac:dyDescent="0.25">
      <c r="A2" s="23" t="s">
        <v>1309</v>
      </c>
      <c r="B2" s="25" t="s">
        <v>1310</v>
      </c>
      <c r="C2" s="25"/>
      <c r="D2" s="26"/>
    </row>
    <row r="3" spans="1:4" x14ac:dyDescent="0.25">
      <c r="A3" s="24"/>
      <c r="B3" s="5" t="s">
        <v>1308</v>
      </c>
      <c r="C3" s="5" t="s">
        <v>1307</v>
      </c>
      <c r="D3" s="6" t="s">
        <v>1311</v>
      </c>
    </row>
    <row r="4" spans="1:4" x14ac:dyDescent="0.25">
      <c r="A4" s="7" t="s">
        <v>1306</v>
      </c>
      <c r="B4" s="8">
        <f>B5</f>
        <v>49213574</v>
      </c>
      <c r="C4" s="8">
        <f>C5</f>
        <v>243153838</v>
      </c>
      <c r="D4" s="9">
        <f>B4+C4</f>
        <v>292367412</v>
      </c>
    </row>
    <row r="5" spans="1:4" x14ac:dyDescent="0.25">
      <c r="A5" s="10" t="s">
        <v>1305</v>
      </c>
      <c r="B5" s="11">
        <v>49213574</v>
      </c>
      <c r="C5" s="11">
        <v>243153838</v>
      </c>
      <c r="D5" s="12">
        <f>B5+C5</f>
        <v>292367412</v>
      </c>
    </row>
    <row r="6" spans="1:4" x14ac:dyDescent="0.25">
      <c r="A6" s="7" t="s">
        <v>1304</v>
      </c>
      <c r="B6" s="8">
        <f>B7+B8</f>
        <v>845383586</v>
      </c>
      <c r="C6" s="8">
        <f>C7+C8</f>
        <v>5719039486</v>
      </c>
      <c r="D6" s="9">
        <f t="shared" ref="D6:D27" si="0">B6+C6</f>
        <v>6564423072</v>
      </c>
    </row>
    <row r="7" spans="1:4" x14ac:dyDescent="0.25">
      <c r="A7" s="13" t="s">
        <v>1312</v>
      </c>
      <c r="B7" s="14">
        <v>50855029</v>
      </c>
      <c r="C7" s="14">
        <v>1128675553</v>
      </c>
      <c r="D7" s="15">
        <f t="shared" si="0"/>
        <v>1179530582</v>
      </c>
    </row>
    <row r="8" spans="1:4" x14ac:dyDescent="0.25">
      <c r="A8" s="13" t="s">
        <v>1303</v>
      </c>
      <c r="B8" s="14">
        <f>B9+B10</f>
        <v>794528557</v>
      </c>
      <c r="C8" s="14">
        <f>C9+C10</f>
        <v>4590363933</v>
      </c>
      <c r="D8" s="15">
        <f t="shared" si="0"/>
        <v>5384892490</v>
      </c>
    </row>
    <row r="9" spans="1:4" s="17" customFormat="1" x14ac:dyDescent="0.25">
      <c r="A9" s="16" t="s">
        <v>1313</v>
      </c>
      <c r="B9" s="11">
        <v>794528557</v>
      </c>
      <c r="C9" s="11">
        <v>4567720340</v>
      </c>
      <c r="D9" s="12">
        <f t="shared" si="0"/>
        <v>5362248897</v>
      </c>
    </row>
    <row r="10" spans="1:4" s="17" customFormat="1" x14ac:dyDescent="0.25">
      <c r="A10" s="16" t="s">
        <v>1314</v>
      </c>
      <c r="B10" s="11">
        <v>0</v>
      </c>
      <c r="C10" s="11">
        <v>22643593</v>
      </c>
      <c r="D10" s="12">
        <f t="shared" si="0"/>
        <v>22643593</v>
      </c>
    </row>
    <row r="11" spans="1:4" s="18" customFormat="1" x14ac:dyDescent="0.25">
      <c r="A11" s="7" t="s">
        <v>1302</v>
      </c>
      <c r="B11" s="8">
        <f>B12+B13</f>
        <v>105341578</v>
      </c>
      <c r="C11" s="8">
        <f>C12+C13</f>
        <v>1021844977</v>
      </c>
      <c r="D11" s="9">
        <f t="shared" si="0"/>
        <v>1127186555</v>
      </c>
    </row>
    <row r="12" spans="1:4" s="18" customFormat="1" x14ac:dyDescent="0.25">
      <c r="A12" s="19" t="s">
        <v>1301</v>
      </c>
      <c r="B12" s="14">
        <v>48063771</v>
      </c>
      <c r="C12" s="14">
        <v>1021844977</v>
      </c>
      <c r="D12" s="12">
        <f t="shared" si="0"/>
        <v>1069908748</v>
      </c>
    </row>
    <row r="13" spans="1:4" s="18" customFormat="1" x14ac:dyDescent="0.25">
      <c r="A13" s="19" t="s">
        <v>1300</v>
      </c>
      <c r="B13" s="14">
        <v>57277807</v>
      </c>
      <c r="C13" s="14">
        <v>0</v>
      </c>
      <c r="D13" s="12">
        <f t="shared" si="0"/>
        <v>57277807</v>
      </c>
    </row>
    <row r="14" spans="1:4" x14ac:dyDescent="0.25">
      <c r="A14" s="7" t="s">
        <v>1299</v>
      </c>
      <c r="B14" s="8">
        <f>B15+B16</f>
        <v>180948219</v>
      </c>
      <c r="C14" s="8">
        <f>C15+C16</f>
        <v>231872377</v>
      </c>
      <c r="D14" s="9">
        <f t="shared" si="0"/>
        <v>412820596</v>
      </c>
    </row>
    <row r="15" spans="1:4" s="17" customFormat="1" x14ac:dyDescent="0.25">
      <c r="A15" s="16" t="s">
        <v>1298</v>
      </c>
      <c r="B15" s="11">
        <v>71078</v>
      </c>
      <c r="C15" s="11">
        <v>13423083</v>
      </c>
      <c r="D15" s="12">
        <f t="shared" si="0"/>
        <v>13494161</v>
      </c>
    </row>
    <row r="16" spans="1:4" s="17" customFormat="1" x14ac:dyDescent="0.25">
      <c r="A16" s="16" t="s">
        <v>1297</v>
      </c>
      <c r="B16" s="11">
        <v>180877141</v>
      </c>
      <c r="C16" s="11">
        <v>218449294</v>
      </c>
      <c r="D16" s="12">
        <f t="shared" si="0"/>
        <v>399326435</v>
      </c>
    </row>
    <row r="17" spans="1:4" s="18" customFormat="1" x14ac:dyDescent="0.25">
      <c r="A17" s="7" t="s">
        <v>1296</v>
      </c>
      <c r="B17" s="8">
        <f>B18+B19</f>
        <v>515508203</v>
      </c>
      <c r="C17" s="8">
        <f>C18+C19</f>
        <v>4052642252</v>
      </c>
      <c r="D17" s="12">
        <f t="shared" si="0"/>
        <v>4568150455</v>
      </c>
    </row>
    <row r="18" spans="1:4" s="17" customFormat="1" x14ac:dyDescent="0.25">
      <c r="A18" s="16" t="s">
        <v>1295</v>
      </c>
      <c r="B18" s="11">
        <v>51576421</v>
      </c>
      <c r="C18" s="11">
        <v>27000000</v>
      </c>
      <c r="D18" s="12">
        <f t="shared" si="0"/>
        <v>78576421</v>
      </c>
    </row>
    <row r="19" spans="1:4" s="17" customFormat="1" x14ac:dyDescent="0.25">
      <c r="A19" s="16" t="s">
        <v>1294</v>
      </c>
      <c r="B19" s="11">
        <v>463931782</v>
      </c>
      <c r="C19" s="11">
        <v>4025642252</v>
      </c>
      <c r="D19" s="12">
        <f t="shared" si="0"/>
        <v>4489574034</v>
      </c>
    </row>
    <row r="20" spans="1:4" s="18" customFormat="1" x14ac:dyDescent="0.25">
      <c r="A20" s="7" t="s">
        <v>1293</v>
      </c>
      <c r="B20" s="8">
        <f>B21+B22+B23+B24</f>
        <v>1149764661</v>
      </c>
      <c r="C20" s="8">
        <f>C21+C22+C23+C24</f>
        <v>0</v>
      </c>
      <c r="D20" s="12">
        <f t="shared" si="0"/>
        <v>1149764661</v>
      </c>
    </row>
    <row r="21" spans="1:4" s="17" customFormat="1" x14ac:dyDescent="0.25">
      <c r="A21" s="16" t="s">
        <v>1292</v>
      </c>
      <c r="B21" s="11">
        <v>34349234</v>
      </c>
      <c r="C21" s="11">
        <v>0</v>
      </c>
      <c r="D21" s="12">
        <f t="shared" si="0"/>
        <v>34349234</v>
      </c>
    </row>
    <row r="22" spans="1:4" s="17" customFormat="1" x14ac:dyDescent="0.25">
      <c r="A22" s="16" t="s">
        <v>1291</v>
      </c>
      <c r="B22" s="11">
        <v>667078080</v>
      </c>
      <c r="C22" s="11">
        <v>0</v>
      </c>
      <c r="D22" s="12">
        <f t="shared" si="0"/>
        <v>667078080</v>
      </c>
    </row>
    <row r="23" spans="1:4" s="17" customFormat="1" x14ac:dyDescent="0.25">
      <c r="A23" s="16" t="s">
        <v>1290</v>
      </c>
      <c r="B23" s="11">
        <v>40957315</v>
      </c>
      <c r="C23" s="11">
        <v>0</v>
      </c>
      <c r="D23" s="12">
        <f t="shared" si="0"/>
        <v>40957315</v>
      </c>
    </row>
    <row r="24" spans="1:4" s="17" customFormat="1" x14ac:dyDescent="0.25">
      <c r="A24" s="16" t="s">
        <v>1289</v>
      </c>
      <c r="B24" s="11">
        <v>407380032</v>
      </c>
      <c r="C24" s="11">
        <v>0</v>
      </c>
      <c r="D24" s="12">
        <f t="shared" si="0"/>
        <v>407380032</v>
      </c>
    </row>
    <row r="25" spans="1:4" s="17" customFormat="1" x14ac:dyDescent="0.25">
      <c r="A25" s="4" t="s">
        <v>1315</v>
      </c>
      <c r="B25" s="8">
        <v>0</v>
      </c>
      <c r="C25" s="8">
        <v>0</v>
      </c>
      <c r="D25" s="9">
        <f t="shared" si="0"/>
        <v>0</v>
      </c>
    </row>
    <row r="26" spans="1:4" s="18" customFormat="1" x14ac:dyDescent="0.25">
      <c r="A26" s="7" t="s">
        <v>1288</v>
      </c>
      <c r="B26" s="8">
        <f>B27</f>
        <v>245816289</v>
      </c>
      <c r="C26" s="8">
        <f>C27</f>
        <v>0</v>
      </c>
      <c r="D26" s="12">
        <f t="shared" si="0"/>
        <v>245816289</v>
      </c>
    </row>
    <row r="27" spans="1:4" s="17" customFormat="1" x14ac:dyDescent="0.25">
      <c r="A27" s="16" t="s">
        <v>1287</v>
      </c>
      <c r="B27" s="11">
        <v>245816289</v>
      </c>
      <c r="C27" s="11">
        <v>0</v>
      </c>
      <c r="D27" s="12">
        <f t="shared" si="0"/>
        <v>245816289</v>
      </c>
    </row>
    <row r="28" spans="1:4" s="18" customFormat="1" x14ac:dyDescent="0.25">
      <c r="A28" s="20" t="s">
        <v>1311</v>
      </c>
      <c r="B28" s="21">
        <f>B4+B6+B11+B14+B17+B20+B25+B26</f>
        <v>3091976110</v>
      </c>
      <c r="C28" s="21">
        <f>C4+C6+C11+C14+C17+C20+C25+C26</f>
        <v>11268552930</v>
      </c>
      <c r="D28" s="22">
        <f>D4+D6+D11+D14+D17+D20+D25+D26</f>
        <v>14360529040</v>
      </c>
    </row>
  </sheetData>
  <mergeCells count="2">
    <mergeCell ref="A2:A3"/>
    <mergeCell ref="B2:D2"/>
  </mergeCells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7</vt:i4>
      </vt:variant>
    </vt:vector>
  </HeadingPairs>
  <TitlesOfParts>
    <vt:vector size="21" baseType="lpstr">
      <vt:lpstr>Sodrzina</vt:lpstr>
      <vt:lpstr>BS</vt:lpstr>
      <vt:lpstr>BU</vt:lpstr>
      <vt:lpstr>SP1</vt:lpstr>
      <vt:lpstr>SP2</vt:lpstr>
      <vt:lpstr>SP3</vt:lpstr>
      <vt:lpstr>SP4</vt:lpstr>
      <vt:lpstr>SP5</vt:lpstr>
      <vt:lpstr>SP7</vt:lpstr>
      <vt:lpstr>SP8</vt:lpstr>
      <vt:lpstr>SP9</vt:lpstr>
      <vt:lpstr>SP99</vt:lpstr>
      <vt:lpstr>VS1</vt:lpstr>
      <vt:lpstr>SVl</vt:lpstr>
      <vt:lpstr>BS!Print_Titles</vt:lpstr>
      <vt:lpstr>BU!Print_Titles</vt:lpstr>
      <vt:lpstr>'SP1'!Print_Titles</vt:lpstr>
      <vt:lpstr>'SP2'!Print_Titles</vt:lpstr>
      <vt:lpstr>'SP4'!Print_Titles</vt:lpstr>
      <vt:lpstr>'SP5'!Print_Titles</vt:lpstr>
      <vt:lpstr>'VS1'!Print_Titles</vt:lpstr>
    </vt:vector>
  </TitlesOfParts>
  <Manager/>
  <Company>GrapeCity,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cp:lastPrinted>2024-08-13T06:19:06Z</cp:lastPrinted>
  <dcterms:created xsi:type="dcterms:W3CDTF">2024-08-12T12:48:27Z</dcterms:created>
  <dcterms:modified xsi:type="dcterms:W3CDTF">2024-08-13T06:37:31Z</dcterms:modified>
</cp:coreProperties>
</file>