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D5D0543F-172B-4E08-89D7-A3D642CD20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34" i="3" s="1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4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<sst xmlns="http://schemas.openxmlformats.org/spreadsheetml/2006/main" count="223" uniqueCount="86">
  <si>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2024Q2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</si>
  <si>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</si>
  <si>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</si>
  <si>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</si>
  <si>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</si>
  <si>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</si>
  <si>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</si>
  <si>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</si>
  <si>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</si>
  <si>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</si>
  <si>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</si>
  <si>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</si>
  <si>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</si>
  <si>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</si>
  <si>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</si>
  <si>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</si>
  <si>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</si>
  <si>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</si>
  <si>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</si>
  <si>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</si>
  <si>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</si>
  <si>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</si>
  <si>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</si>
  <si>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</si>
  <si>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</si>
  <si>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</si>
  <si>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</si>
  <si>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</si>
  <si>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</si>
  <si>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</si>
  <si>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</si>
  <si>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</si>
  <si>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</si>
  <si>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</si>
  <si>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</si>
  <si>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</si>
  <si>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</si>
  <si>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</si>
  <si>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</si>
  <si>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</si>
  <si>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</si>
  <si>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</si>
  <si>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</si>
  <si>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</si>
  <si>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</si>
  <si>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</si>
  <si>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</si>
  <si>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</si>
  <si>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</si>
  <si>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</si>
  <si>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2024Q2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</si>
  <si>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</si>
  <si>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</si>
  <si>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</si>
  <si>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</si>
  <si>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</si>
  <si>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</si>
  <si>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</si>
  <si>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</si>
  <si>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</si>
  <si>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</si>
  <si>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</si>
  <si>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</si>
  <si>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</si>
  <si>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</si>
  <si>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</si>
  <si>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</si>
  <si>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</si>
  <si>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</si>
  <si>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</si>
  <si>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</si>
  <si>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</si>
  <si>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</si>
  <si>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</si>
  <si>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</si>
  <si>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2024Q2</t>
  </si>
  <si>
    <t>Табела 4. Бруто полисирана премија (по класи на осигурување) / 2024Q2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</si>
  <si>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</si>
  <si>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</si>
  <si>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</si>
  <si>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</si>
  <si>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</si>
  <si>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</si>
  <si>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2024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</si>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</sst>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64272D16-014E-4066-9E60-FFE43E3ACE43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446D2D2-5D6A-41F8-8EB2-9F0BE35C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51B0B78-8D3F-4ACA-B28B-6B5614317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FCCA-A77F-4025-9266-584E6A6898E9}">
  <dimension ref="A1:CJ317"/>
  <sheetViews>
    <sheetView tabSelected="1"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DA243-58C4-43E9-92F1-665746B1CFBD}">
  <dimension ref="A1:AQ34"/>
  <sheetViews>
    <sheetView zoomScale="80" zoomScaleNormal="8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A9" sqref="A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15071</v>
      </c>
      <c r="M5" s="10">
        <v>0</v>
      </c>
      <c r="N5" s="10">
        <v>0</v>
      </c>
      <c r="O5" s="10">
        <v>0</v>
      </c>
      <c r="P5" s="10">
        <v>56</v>
      </c>
      <c r="Q5" s="10">
        <v>0</v>
      </c>
      <c r="R5" s="10">
        <v>0</v>
      </c>
      <c r="S5" s="10">
        <v>0</v>
      </c>
      <c r="T5" s="11">
        <f t="shared" ref="T5:T33" si="0">SUM(B5:S5)</f>
        <v>15127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1953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1</v>
      </c>
      <c r="Q7" s="10">
        <v>0</v>
      </c>
      <c r="R7" s="10">
        <v>0</v>
      </c>
      <c r="S7" s="10">
        <v>0</v>
      </c>
      <c r="T7" s="11">
        <f t="shared" si="0"/>
        <v>1954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13196</v>
      </c>
      <c r="M8" s="10">
        <v>0</v>
      </c>
      <c r="N8" s="10">
        <v>0</v>
      </c>
      <c r="O8" s="10">
        <v>0</v>
      </c>
      <c r="P8" s="10">
        <v>60</v>
      </c>
      <c r="Q8" s="10">
        <v>0</v>
      </c>
      <c r="R8" s="10">
        <v>0</v>
      </c>
      <c r="S8" s="10">
        <v>0</v>
      </c>
      <c r="T8" s="11">
        <f t="shared" si="0"/>
        <v>13256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714</v>
      </c>
      <c r="L14" s="10">
        <v>0</v>
      </c>
      <c r="M14" s="10">
        <v>0</v>
      </c>
      <c r="N14" s="10">
        <v>0</v>
      </c>
      <c r="O14" s="10">
        <v>10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724</v>
      </c>
    </row>
    <row r="15" spans="1:20" s="2" customFormat="1" x14ac:dyDescent="0.25">
      <c r="A15" s="9" t="s">
        <v>31</v>
      </c>
      <c r="B15" s="10">
        <v>2122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1028</v>
      </c>
      <c r="M15" s="10">
        <v>719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3869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786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786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2838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2</v>
      </c>
      <c r="R18" s="10">
        <v>0</v>
      </c>
      <c r="S18" s="10">
        <v>0</v>
      </c>
      <c r="T18" s="11">
        <f t="shared" si="0"/>
        <v>2840</v>
      </c>
    </row>
    <row r="19" spans="1:20" s="2" customFormat="1" x14ac:dyDescent="0.25">
      <c r="A19" s="9" t="s">
        <v>35</v>
      </c>
      <c r="B19" s="10">
        <v>0</v>
      </c>
      <c r="C19" s="10">
        <v>33433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117</v>
      </c>
      <c r="N19" s="10">
        <v>220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33770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33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32</v>
      </c>
      <c r="S21" s="10">
        <v>0</v>
      </c>
      <c r="T21" s="11">
        <f t="shared" si="0"/>
        <v>65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6693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6693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165</v>
      </c>
      <c r="M23" s="10">
        <v>0</v>
      </c>
      <c r="N23" s="10">
        <v>0</v>
      </c>
      <c r="O23" s="10">
        <v>0</v>
      </c>
      <c r="P23" s="10">
        <v>63</v>
      </c>
      <c r="Q23" s="10">
        <v>0</v>
      </c>
      <c r="R23" s="10">
        <v>0</v>
      </c>
      <c r="S23" s="10">
        <v>0</v>
      </c>
      <c r="T23" s="11">
        <f t="shared" si="0"/>
        <v>228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8654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8656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278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278</v>
      </c>
    </row>
    <row r="26" spans="1:20" s="2" customFormat="1" x14ac:dyDescent="0.25">
      <c r="A26" s="9" t="s">
        <v>42</v>
      </c>
      <c r="B26" s="10">
        <v>517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159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676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33622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4611</v>
      </c>
      <c r="R27" s="10">
        <v>0</v>
      </c>
      <c r="S27" s="10">
        <v>0</v>
      </c>
      <c r="T27" s="11">
        <f t="shared" si="0"/>
        <v>38233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144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144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1194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1194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272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74</v>
      </c>
      <c r="N31" s="10">
        <v>0</v>
      </c>
      <c r="O31" s="10">
        <v>0</v>
      </c>
      <c r="P31" s="10">
        <v>0</v>
      </c>
      <c r="Q31" s="10">
        <v>2</v>
      </c>
      <c r="R31" s="10">
        <v>0</v>
      </c>
      <c r="S31" s="10">
        <v>0</v>
      </c>
      <c r="T31" s="11">
        <f t="shared" si="0"/>
        <v>348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21257</v>
      </c>
      <c r="K32" s="10">
        <v>0</v>
      </c>
      <c r="L32" s="10">
        <v>0</v>
      </c>
      <c r="M32" s="10">
        <v>4372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25629</v>
      </c>
    </row>
    <row r="33" spans="1:20" x14ac:dyDescent="0.25">
      <c r="A33" s="9" t="s">
        <v>49</v>
      </c>
      <c r="B33" s="10">
        <v>2640</v>
      </c>
      <c r="C33" s="10">
        <v>0</v>
      </c>
      <c r="D33" s="10">
        <v>0</v>
      </c>
      <c r="E33" s="10">
        <v>1014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124</v>
      </c>
      <c r="Q33" s="10">
        <v>0</v>
      </c>
      <c r="R33" s="10">
        <v>0</v>
      </c>
      <c r="S33" s="10">
        <v>0</v>
      </c>
      <c r="T33" s="11">
        <f t="shared" si="0"/>
        <v>3778</v>
      </c>
    </row>
    <row r="34" spans="1:20" s="2" customFormat="1" x14ac:dyDescent="0.25">
      <c r="A34" s="12" t="s">
        <v>20</v>
      </c>
      <c r="B34" s="13">
        <f t="shared" ref="B34:T34" si="1">SUM(B5:B33)</f>
        <v>5312</v>
      </c>
      <c r="C34" s="13">
        <f t="shared" si="1"/>
        <v>36543</v>
      </c>
      <c r="D34" s="13">
        <f t="shared" si="1"/>
        <v>6693</v>
      </c>
      <c r="E34" s="13">
        <f t="shared" si="1"/>
        <v>1014</v>
      </c>
      <c r="F34" s="13">
        <f t="shared" si="1"/>
        <v>0</v>
      </c>
      <c r="G34" s="13">
        <f t="shared" si="1"/>
        <v>9440</v>
      </c>
      <c r="H34" s="13">
        <f t="shared" si="1"/>
        <v>1953</v>
      </c>
      <c r="I34" s="13">
        <f t="shared" si="1"/>
        <v>33622</v>
      </c>
      <c r="J34" s="13">
        <f t="shared" si="1"/>
        <v>21257</v>
      </c>
      <c r="K34" s="13">
        <f t="shared" si="1"/>
        <v>714</v>
      </c>
      <c r="L34" s="13">
        <f t="shared" si="1"/>
        <v>29460</v>
      </c>
      <c r="M34" s="13">
        <f t="shared" si="1"/>
        <v>5585</v>
      </c>
      <c r="N34" s="13">
        <f t="shared" si="1"/>
        <v>1414</v>
      </c>
      <c r="O34" s="13">
        <f t="shared" si="1"/>
        <v>288</v>
      </c>
      <c r="P34" s="13">
        <f t="shared" si="1"/>
        <v>304</v>
      </c>
      <c r="Q34" s="13">
        <f t="shared" si="1"/>
        <v>4617</v>
      </c>
      <c r="R34" s="13">
        <f t="shared" si="1"/>
        <v>32</v>
      </c>
      <c r="S34" s="13">
        <f t="shared" si="1"/>
        <v>0</v>
      </c>
      <c r="T34" s="14">
        <f t="shared" si="1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3785-B961-4D7E-B82E-E2269F3F6C3F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6906</v>
      </c>
      <c r="C5" s="10">
        <v>35</v>
      </c>
      <c r="D5" s="10">
        <v>754</v>
      </c>
      <c r="E5" s="10">
        <v>0</v>
      </c>
      <c r="F5" s="10">
        <v>0</v>
      </c>
      <c r="G5" s="10">
        <v>0</v>
      </c>
      <c r="H5" s="10">
        <v>3</v>
      </c>
      <c r="I5" s="10">
        <v>2200</v>
      </c>
      <c r="J5" s="10">
        <v>2378</v>
      </c>
      <c r="K5" s="10">
        <v>9522</v>
      </c>
      <c r="L5" s="10">
        <v>0</v>
      </c>
      <c r="M5" s="10">
        <v>9</v>
      </c>
      <c r="N5" s="10">
        <v>941</v>
      </c>
      <c r="O5" s="10">
        <v>0</v>
      </c>
      <c r="P5" s="10">
        <v>0</v>
      </c>
      <c r="Q5" s="10">
        <v>1</v>
      </c>
      <c r="R5" s="10">
        <v>0</v>
      </c>
      <c r="S5" s="10">
        <v>2434</v>
      </c>
      <c r="T5" s="10">
        <v>56</v>
      </c>
      <c r="U5" s="10">
        <v>0</v>
      </c>
      <c r="V5" s="10">
        <v>0</v>
      </c>
      <c r="W5" s="10">
        <v>0</v>
      </c>
      <c r="X5" s="10">
        <v>0</v>
      </c>
      <c r="Y5" s="11">
        <v>15127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34</v>
      </c>
      <c r="C7" s="10">
        <v>0</v>
      </c>
      <c r="D7" s="10">
        <v>41</v>
      </c>
      <c r="E7" s="10">
        <v>0</v>
      </c>
      <c r="F7" s="10">
        <v>0</v>
      </c>
      <c r="G7" s="10">
        <v>0</v>
      </c>
      <c r="H7" s="10">
        <v>7</v>
      </c>
      <c r="I7" s="10">
        <v>107</v>
      </c>
      <c r="J7" s="10">
        <v>20</v>
      </c>
      <c r="K7" s="10">
        <v>1303</v>
      </c>
      <c r="L7" s="10">
        <v>0</v>
      </c>
      <c r="M7" s="10">
        <v>0</v>
      </c>
      <c r="N7" s="10">
        <v>8</v>
      </c>
      <c r="O7" s="10">
        <v>0</v>
      </c>
      <c r="P7" s="10">
        <v>0</v>
      </c>
      <c r="Q7" s="10">
        <v>0</v>
      </c>
      <c r="R7" s="10">
        <v>0</v>
      </c>
      <c r="S7" s="10">
        <v>433</v>
      </c>
      <c r="T7" s="10">
        <v>1</v>
      </c>
      <c r="U7" s="10">
        <v>0</v>
      </c>
      <c r="V7" s="10">
        <v>0</v>
      </c>
      <c r="W7" s="10">
        <v>0</v>
      </c>
      <c r="X7" s="10">
        <v>0</v>
      </c>
      <c r="Y7" s="11">
        <v>1954</v>
      </c>
    </row>
    <row r="8" spans="1:25" s="2" customFormat="1" x14ac:dyDescent="0.25">
      <c r="A8" s="9" t="s">
        <v>24</v>
      </c>
      <c r="B8" s="10">
        <v>6357</v>
      </c>
      <c r="C8" s="10">
        <v>7</v>
      </c>
      <c r="D8" s="10">
        <v>472</v>
      </c>
      <c r="E8" s="10">
        <v>0</v>
      </c>
      <c r="F8" s="10">
        <v>0</v>
      </c>
      <c r="G8" s="10">
        <v>0</v>
      </c>
      <c r="H8" s="10">
        <v>22</v>
      </c>
      <c r="I8" s="10">
        <v>2063</v>
      </c>
      <c r="J8" s="10">
        <v>2217</v>
      </c>
      <c r="K8" s="10">
        <v>8109</v>
      </c>
      <c r="L8" s="10">
        <v>0</v>
      </c>
      <c r="M8" s="10">
        <v>8</v>
      </c>
      <c r="N8" s="10">
        <v>657</v>
      </c>
      <c r="O8" s="10">
        <v>0</v>
      </c>
      <c r="P8" s="10">
        <v>0</v>
      </c>
      <c r="Q8" s="10">
        <v>2</v>
      </c>
      <c r="R8" s="10">
        <v>0</v>
      </c>
      <c r="S8" s="10">
        <v>2224</v>
      </c>
      <c r="T8" s="10">
        <v>59</v>
      </c>
      <c r="U8" s="10">
        <v>0</v>
      </c>
      <c r="V8" s="10">
        <v>1</v>
      </c>
      <c r="W8" s="10">
        <v>0</v>
      </c>
      <c r="X8" s="10">
        <v>0</v>
      </c>
      <c r="Y8" s="11">
        <v>13256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210</v>
      </c>
      <c r="C14" s="10">
        <v>0</v>
      </c>
      <c r="D14" s="10">
        <v>14</v>
      </c>
      <c r="E14" s="10">
        <v>0</v>
      </c>
      <c r="F14" s="10">
        <v>0</v>
      </c>
      <c r="G14" s="10">
        <v>0</v>
      </c>
      <c r="H14" s="10">
        <v>0</v>
      </c>
      <c r="I14" s="10">
        <v>7</v>
      </c>
      <c r="J14" s="10">
        <v>0</v>
      </c>
      <c r="K14" s="10">
        <v>327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155</v>
      </c>
      <c r="T14" s="10">
        <v>6</v>
      </c>
      <c r="U14" s="10">
        <v>0</v>
      </c>
      <c r="V14" s="10">
        <v>4</v>
      </c>
      <c r="W14" s="10">
        <v>0</v>
      </c>
      <c r="X14" s="10">
        <v>0</v>
      </c>
      <c r="Y14" s="11">
        <v>724</v>
      </c>
    </row>
    <row r="15" spans="1:25" s="2" customFormat="1" x14ac:dyDescent="0.25">
      <c r="A15" s="9" t="s">
        <v>31</v>
      </c>
      <c r="B15" s="10">
        <v>8</v>
      </c>
      <c r="C15" s="10">
        <v>316</v>
      </c>
      <c r="D15" s="10">
        <v>31</v>
      </c>
      <c r="E15" s="10">
        <v>0</v>
      </c>
      <c r="F15" s="10">
        <v>0</v>
      </c>
      <c r="G15" s="10">
        <v>0</v>
      </c>
      <c r="H15" s="10">
        <v>17</v>
      </c>
      <c r="I15" s="10">
        <v>980</v>
      </c>
      <c r="J15" s="10">
        <v>1006</v>
      </c>
      <c r="K15" s="10">
        <v>14</v>
      </c>
      <c r="L15" s="10">
        <v>0</v>
      </c>
      <c r="M15" s="10">
        <v>0</v>
      </c>
      <c r="N15" s="10">
        <v>56</v>
      </c>
      <c r="O15" s="10">
        <v>1606</v>
      </c>
      <c r="P15" s="10">
        <v>0</v>
      </c>
      <c r="Q15" s="10">
        <v>0</v>
      </c>
      <c r="R15" s="10">
        <v>0</v>
      </c>
      <c r="S15" s="10">
        <v>155</v>
      </c>
      <c r="T15" s="10">
        <v>715</v>
      </c>
      <c r="U15" s="10">
        <v>0</v>
      </c>
      <c r="V15" s="10">
        <v>4</v>
      </c>
      <c r="W15" s="10">
        <v>0</v>
      </c>
      <c r="X15" s="10">
        <v>0</v>
      </c>
      <c r="Y15" s="11">
        <v>3869</v>
      </c>
    </row>
    <row r="16" spans="1:25" s="2" customFormat="1" x14ac:dyDescent="0.25">
      <c r="A16" s="9" t="s">
        <v>32</v>
      </c>
      <c r="B16" s="10">
        <v>386</v>
      </c>
      <c r="C16" s="10">
        <v>3</v>
      </c>
      <c r="D16" s="10">
        <v>13</v>
      </c>
      <c r="E16" s="10">
        <v>0</v>
      </c>
      <c r="F16" s="10">
        <v>0</v>
      </c>
      <c r="G16" s="10">
        <v>0</v>
      </c>
      <c r="H16" s="10">
        <v>0</v>
      </c>
      <c r="I16" s="10">
        <v>10</v>
      </c>
      <c r="J16" s="10">
        <v>8</v>
      </c>
      <c r="K16" s="10">
        <v>550</v>
      </c>
      <c r="L16" s="10">
        <v>0</v>
      </c>
      <c r="M16" s="10">
        <v>0</v>
      </c>
      <c r="N16" s="10">
        <v>7</v>
      </c>
      <c r="O16" s="10">
        <v>0</v>
      </c>
      <c r="P16" s="10">
        <v>0</v>
      </c>
      <c r="Q16" s="10">
        <v>0</v>
      </c>
      <c r="R16" s="10">
        <v>0</v>
      </c>
      <c r="S16" s="10">
        <v>192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786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1220</v>
      </c>
      <c r="C18" s="10">
        <v>22</v>
      </c>
      <c r="D18" s="10">
        <v>46</v>
      </c>
      <c r="E18" s="10">
        <v>0</v>
      </c>
      <c r="F18" s="10">
        <v>0</v>
      </c>
      <c r="G18" s="10">
        <v>0</v>
      </c>
      <c r="H18" s="10">
        <v>0</v>
      </c>
      <c r="I18" s="10">
        <v>7</v>
      </c>
      <c r="J18" s="10">
        <v>139</v>
      </c>
      <c r="K18" s="10">
        <v>737</v>
      </c>
      <c r="L18" s="10">
        <v>0</v>
      </c>
      <c r="M18" s="10">
        <v>2</v>
      </c>
      <c r="N18" s="10">
        <v>3</v>
      </c>
      <c r="O18" s="10">
        <v>0</v>
      </c>
      <c r="P18" s="10">
        <v>0</v>
      </c>
      <c r="Q18" s="10">
        <v>0</v>
      </c>
      <c r="R18" s="10">
        <v>0</v>
      </c>
      <c r="S18" s="10">
        <v>662</v>
      </c>
      <c r="T18" s="10">
        <v>0</v>
      </c>
      <c r="U18" s="10">
        <v>0</v>
      </c>
      <c r="V18" s="10">
        <v>2</v>
      </c>
      <c r="W18" s="10">
        <v>0</v>
      </c>
      <c r="X18" s="10">
        <v>0</v>
      </c>
      <c r="Y18" s="11">
        <v>2840</v>
      </c>
    </row>
    <row r="19" spans="1:25" s="2" customFormat="1" x14ac:dyDescent="0.25">
      <c r="A19" s="9" t="s">
        <v>35</v>
      </c>
      <c r="B19" s="10">
        <v>17754</v>
      </c>
      <c r="C19" s="10">
        <v>25</v>
      </c>
      <c r="D19" s="10">
        <v>88</v>
      </c>
      <c r="E19" s="10">
        <v>0</v>
      </c>
      <c r="F19" s="10">
        <v>0</v>
      </c>
      <c r="G19" s="10">
        <v>0</v>
      </c>
      <c r="H19" s="10">
        <v>0</v>
      </c>
      <c r="I19" s="10">
        <v>1430</v>
      </c>
      <c r="J19" s="10">
        <v>12096</v>
      </c>
      <c r="K19" s="10">
        <v>77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1962</v>
      </c>
      <c r="T19" s="10">
        <v>220</v>
      </c>
      <c r="U19" s="10">
        <v>0</v>
      </c>
      <c r="V19" s="10">
        <v>117</v>
      </c>
      <c r="W19" s="10">
        <v>0</v>
      </c>
      <c r="X19" s="10">
        <v>0</v>
      </c>
      <c r="Y19" s="11">
        <v>33770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37</v>
      </c>
      <c r="B21" s="10">
        <v>0</v>
      </c>
      <c r="C21" s="10">
        <v>33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32</v>
      </c>
      <c r="U21" s="10">
        <v>0</v>
      </c>
      <c r="V21" s="10">
        <v>0</v>
      </c>
      <c r="W21" s="10">
        <v>0</v>
      </c>
      <c r="X21" s="10">
        <v>0</v>
      </c>
      <c r="Y21" s="11">
        <v>65</v>
      </c>
    </row>
    <row r="22" spans="1:25" s="2" customFormat="1" x14ac:dyDescent="0.25">
      <c r="A22" s="9" t="s">
        <v>38</v>
      </c>
      <c r="B22" s="10">
        <v>2621</v>
      </c>
      <c r="C22" s="10">
        <v>0</v>
      </c>
      <c r="D22" s="10">
        <v>636</v>
      </c>
      <c r="E22" s="10">
        <v>0</v>
      </c>
      <c r="F22" s="10">
        <v>0</v>
      </c>
      <c r="G22" s="10">
        <v>0</v>
      </c>
      <c r="H22" s="10">
        <v>1</v>
      </c>
      <c r="I22" s="10">
        <v>104</v>
      </c>
      <c r="J22" s="10">
        <v>201</v>
      </c>
      <c r="K22" s="10">
        <v>4552</v>
      </c>
      <c r="L22" s="10">
        <v>0</v>
      </c>
      <c r="M22" s="10">
        <v>0</v>
      </c>
      <c r="N22" s="10">
        <v>15</v>
      </c>
      <c r="O22" s="10">
        <v>0</v>
      </c>
      <c r="P22" s="10">
        <v>0</v>
      </c>
      <c r="Q22" s="10">
        <v>1</v>
      </c>
      <c r="R22" s="10">
        <v>0</v>
      </c>
      <c r="S22" s="10">
        <v>1148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6693</v>
      </c>
    </row>
    <row r="23" spans="1:25" s="2" customFormat="1" x14ac:dyDescent="0.25">
      <c r="A23" s="9" t="s">
        <v>39</v>
      </c>
      <c r="B23" s="10">
        <v>77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3</v>
      </c>
      <c r="J23" s="10">
        <v>4</v>
      </c>
      <c r="K23" s="10">
        <v>88</v>
      </c>
      <c r="L23" s="10">
        <v>0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71</v>
      </c>
      <c r="T23" s="10">
        <v>63</v>
      </c>
      <c r="U23" s="10">
        <v>0</v>
      </c>
      <c r="V23" s="10">
        <v>0</v>
      </c>
      <c r="W23" s="10">
        <v>0</v>
      </c>
      <c r="X23" s="10">
        <v>0</v>
      </c>
      <c r="Y23" s="11">
        <v>228</v>
      </c>
    </row>
    <row r="24" spans="1:25" s="2" customFormat="1" x14ac:dyDescent="0.25">
      <c r="A24" s="9" t="s">
        <v>40</v>
      </c>
      <c r="B24" s="10">
        <v>2748</v>
      </c>
      <c r="C24" s="10">
        <v>0</v>
      </c>
      <c r="D24" s="10">
        <v>111</v>
      </c>
      <c r="E24" s="10">
        <v>0</v>
      </c>
      <c r="F24" s="10">
        <v>0</v>
      </c>
      <c r="G24" s="10">
        <v>0</v>
      </c>
      <c r="H24" s="10">
        <v>7</v>
      </c>
      <c r="I24" s="10">
        <v>21</v>
      </c>
      <c r="J24" s="10">
        <v>12</v>
      </c>
      <c r="K24" s="10">
        <v>5175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1477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8656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278</v>
      </c>
      <c r="U25" s="10">
        <v>0</v>
      </c>
      <c r="V25" s="10">
        <v>0</v>
      </c>
      <c r="W25" s="10">
        <v>0</v>
      </c>
      <c r="X25" s="10">
        <v>0</v>
      </c>
      <c r="Y25" s="11">
        <v>278</v>
      </c>
    </row>
    <row r="26" spans="1:25" s="2" customFormat="1" x14ac:dyDescent="0.25">
      <c r="A26" s="9" t="s">
        <v>42</v>
      </c>
      <c r="B26" s="10">
        <v>40</v>
      </c>
      <c r="C26" s="10">
        <v>0</v>
      </c>
      <c r="D26" s="10">
        <v>5</v>
      </c>
      <c r="E26" s="10">
        <v>0</v>
      </c>
      <c r="F26" s="10">
        <v>0</v>
      </c>
      <c r="G26" s="10">
        <v>0</v>
      </c>
      <c r="H26" s="10">
        <v>0</v>
      </c>
      <c r="I26" s="10">
        <v>292</v>
      </c>
      <c r="J26" s="10">
        <v>5</v>
      </c>
      <c r="K26" s="10">
        <v>7</v>
      </c>
      <c r="L26" s="10">
        <v>0</v>
      </c>
      <c r="M26" s="10">
        <v>0</v>
      </c>
      <c r="N26" s="10">
        <v>6</v>
      </c>
      <c r="O26" s="10">
        <v>64</v>
      </c>
      <c r="P26" s="10">
        <v>0</v>
      </c>
      <c r="Q26" s="10">
        <v>0</v>
      </c>
      <c r="R26" s="10">
        <v>0</v>
      </c>
      <c r="S26" s="10">
        <v>108</v>
      </c>
      <c r="T26" s="10">
        <v>159</v>
      </c>
      <c r="U26" s="10">
        <v>0</v>
      </c>
      <c r="V26" s="10">
        <v>0</v>
      </c>
      <c r="W26" s="10">
        <v>0</v>
      </c>
      <c r="X26" s="10">
        <v>0</v>
      </c>
      <c r="Y26" s="11">
        <v>676</v>
      </c>
    </row>
    <row r="27" spans="1:25" s="2" customFormat="1" x14ac:dyDescent="0.25">
      <c r="A27" s="9" t="s">
        <v>43</v>
      </c>
      <c r="B27" s="10">
        <v>24826</v>
      </c>
      <c r="C27" s="10">
        <v>161</v>
      </c>
      <c r="D27" s="10">
        <v>31</v>
      </c>
      <c r="E27" s="10">
        <v>0</v>
      </c>
      <c r="F27" s="10">
        <v>0</v>
      </c>
      <c r="G27" s="10">
        <v>0</v>
      </c>
      <c r="H27" s="10">
        <v>0</v>
      </c>
      <c r="I27" s="10">
        <v>7008</v>
      </c>
      <c r="J27" s="10">
        <v>4078</v>
      </c>
      <c r="K27" s="10">
        <v>254</v>
      </c>
      <c r="L27" s="10">
        <v>0</v>
      </c>
      <c r="M27" s="10">
        <v>0</v>
      </c>
      <c r="N27" s="10">
        <v>4074</v>
      </c>
      <c r="O27" s="10">
        <v>81</v>
      </c>
      <c r="P27" s="10">
        <v>0</v>
      </c>
      <c r="Q27" s="10">
        <v>0</v>
      </c>
      <c r="R27" s="10">
        <v>0</v>
      </c>
      <c r="S27" s="10">
        <v>1412</v>
      </c>
      <c r="T27" s="10">
        <v>4610</v>
      </c>
      <c r="U27" s="10">
        <v>0</v>
      </c>
      <c r="V27" s="10">
        <v>1</v>
      </c>
      <c r="W27" s="10">
        <v>0</v>
      </c>
      <c r="X27" s="10">
        <v>0</v>
      </c>
      <c r="Y27" s="11">
        <v>38233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144</v>
      </c>
      <c r="U28" s="10">
        <v>0</v>
      </c>
      <c r="V28" s="10">
        <v>0</v>
      </c>
      <c r="W28" s="10">
        <v>0</v>
      </c>
      <c r="X28" s="10">
        <v>0</v>
      </c>
      <c r="Y28" s="11">
        <v>144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1194</v>
      </c>
      <c r="U29" s="10">
        <v>0</v>
      </c>
      <c r="V29" s="10">
        <v>0</v>
      </c>
      <c r="W29" s="10">
        <v>0</v>
      </c>
      <c r="X29" s="10">
        <v>0</v>
      </c>
      <c r="Y29" s="11">
        <v>1194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91</v>
      </c>
      <c r="C31" s="10">
        <v>27</v>
      </c>
      <c r="D31" s="10">
        <v>24</v>
      </c>
      <c r="E31" s="10">
        <v>0</v>
      </c>
      <c r="F31" s="10">
        <v>0</v>
      </c>
      <c r="G31" s="10">
        <v>0</v>
      </c>
      <c r="H31" s="10">
        <v>0</v>
      </c>
      <c r="I31" s="10">
        <v>53</v>
      </c>
      <c r="J31" s="10">
        <v>83</v>
      </c>
      <c r="K31" s="10">
        <v>109</v>
      </c>
      <c r="L31" s="10">
        <v>0</v>
      </c>
      <c r="M31" s="10">
        <v>0</v>
      </c>
      <c r="N31" s="10">
        <v>35</v>
      </c>
      <c r="O31" s="10">
        <v>0</v>
      </c>
      <c r="P31" s="10">
        <v>0</v>
      </c>
      <c r="Q31" s="10">
        <v>0</v>
      </c>
      <c r="R31" s="10">
        <v>0</v>
      </c>
      <c r="S31" s="10">
        <v>64</v>
      </c>
      <c r="T31" s="10">
        <v>74</v>
      </c>
      <c r="U31" s="10">
        <v>0</v>
      </c>
      <c r="V31" s="10">
        <v>2</v>
      </c>
      <c r="W31" s="10">
        <v>0</v>
      </c>
      <c r="X31" s="10">
        <v>0</v>
      </c>
      <c r="Y31" s="11">
        <v>348</v>
      </c>
    </row>
    <row r="32" spans="1:25" s="2" customFormat="1" x14ac:dyDescent="0.25">
      <c r="A32" s="9" t="s">
        <v>48</v>
      </c>
      <c r="B32" s="10">
        <v>16935</v>
      </c>
      <c r="C32" s="10">
        <v>151</v>
      </c>
      <c r="D32" s="10">
        <v>236</v>
      </c>
      <c r="E32" s="10">
        <v>0</v>
      </c>
      <c r="F32" s="10">
        <v>0</v>
      </c>
      <c r="G32" s="10">
        <v>0</v>
      </c>
      <c r="H32" s="10">
        <v>9</v>
      </c>
      <c r="I32" s="10">
        <v>2568</v>
      </c>
      <c r="J32" s="10">
        <v>665</v>
      </c>
      <c r="K32" s="10">
        <v>515</v>
      </c>
      <c r="L32" s="10">
        <v>0</v>
      </c>
      <c r="M32" s="10">
        <v>1</v>
      </c>
      <c r="N32" s="10">
        <v>39</v>
      </c>
      <c r="O32" s="10">
        <v>32</v>
      </c>
      <c r="P32" s="10">
        <v>0</v>
      </c>
      <c r="Q32" s="10">
        <v>6</v>
      </c>
      <c r="R32" s="10">
        <v>0</v>
      </c>
      <c r="S32" s="10">
        <v>633</v>
      </c>
      <c r="T32" s="10">
        <v>4370</v>
      </c>
      <c r="U32" s="10">
        <v>0</v>
      </c>
      <c r="V32" s="10">
        <v>2</v>
      </c>
      <c r="W32" s="10">
        <v>0</v>
      </c>
      <c r="X32" s="10">
        <v>0</v>
      </c>
      <c r="Y32" s="11">
        <v>25629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56</v>
      </c>
      <c r="J33" s="10">
        <v>2584</v>
      </c>
      <c r="K33" s="10">
        <v>0</v>
      </c>
      <c r="L33" s="10">
        <v>0</v>
      </c>
      <c r="M33" s="10">
        <v>0</v>
      </c>
      <c r="N33" s="10">
        <v>0</v>
      </c>
      <c r="O33" s="10">
        <v>1014</v>
      </c>
      <c r="P33" s="10">
        <v>0</v>
      </c>
      <c r="Q33" s="10">
        <v>0</v>
      </c>
      <c r="R33" s="10">
        <v>0</v>
      </c>
      <c r="S33" s="10">
        <v>0</v>
      </c>
      <c r="T33" s="10">
        <v>118</v>
      </c>
      <c r="U33" s="10">
        <v>0</v>
      </c>
      <c r="V33" s="10">
        <v>6</v>
      </c>
      <c r="W33" s="10">
        <v>0</v>
      </c>
      <c r="X33" s="10">
        <v>0</v>
      </c>
      <c r="Y33" s="11">
        <v>3778</v>
      </c>
    </row>
    <row r="34" spans="1:25" s="2" customFormat="1" x14ac:dyDescent="0.25">
      <c r="A34" s="12" t="s">
        <v>20</v>
      </c>
      <c r="B34" s="13">
        <f t="shared" ref="B34:Y34" si="0">SUM(B5:B33)</f>
        <v>80213</v>
      </c>
      <c r="C34" s="13">
        <f t="shared" si="0"/>
        <v>780</v>
      </c>
      <c r="D34" s="13">
        <f t="shared" si="0"/>
        <v>2502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66</v>
      </c>
      <c r="I34" s="13">
        <f t="shared" si="0"/>
        <v>16909</v>
      </c>
      <c r="J34" s="13">
        <f t="shared" si="0"/>
        <v>25496</v>
      </c>
      <c r="K34" s="13">
        <f t="shared" si="0"/>
        <v>31339</v>
      </c>
      <c r="L34" s="13">
        <f t="shared" si="0"/>
        <v>0</v>
      </c>
      <c r="M34" s="13">
        <f t="shared" si="0"/>
        <v>20</v>
      </c>
      <c r="N34" s="13">
        <f t="shared" si="0"/>
        <v>5853</v>
      </c>
      <c r="O34" s="13">
        <f t="shared" si="0"/>
        <v>2797</v>
      </c>
      <c r="P34" s="13">
        <f t="shared" si="0"/>
        <v>0</v>
      </c>
      <c r="Q34" s="13">
        <f t="shared" si="0"/>
        <v>10</v>
      </c>
      <c r="R34" s="13">
        <f t="shared" si="0"/>
        <v>0</v>
      </c>
      <c r="S34" s="13">
        <f t="shared" si="0"/>
        <v>13130</v>
      </c>
      <c r="T34" s="13">
        <f t="shared" si="0"/>
        <v>12099</v>
      </c>
      <c r="U34" s="13">
        <f t="shared" si="0"/>
        <v>0</v>
      </c>
      <c r="V34" s="13">
        <f t="shared" si="0"/>
        <v>139</v>
      </c>
      <c r="W34" s="13">
        <f t="shared" si="0"/>
        <v>0</v>
      </c>
      <c r="X34" s="13">
        <f t="shared" si="0"/>
        <v>0</v>
      </c>
      <c r="Y34" s="14">
        <f t="shared" si="0"/>
        <v>158248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63266-9A8E-4D4C-8D97-70C33D8F2ADC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4" sqref="C2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4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273439</v>
      </c>
      <c r="M5" s="10">
        <v>0</v>
      </c>
      <c r="N5" s="10">
        <v>0</v>
      </c>
      <c r="O5" s="10">
        <v>0</v>
      </c>
      <c r="P5" s="10">
        <v>3116</v>
      </c>
      <c r="Q5" s="10">
        <v>0</v>
      </c>
      <c r="R5" s="10">
        <v>0</v>
      </c>
      <c r="S5" s="10">
        <v>0</v>
      </c>
      <c r="T5" s="11">
        <f t="shared" ref="T5:T33" si="0">SUM(B5:S5)</f>
        <v>276555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10502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24</v>
      </c>
      <c r="Q7" s="10">
        <v>0</v>
      </c>
      <c r="R7" s="10">
        <v>0</v>
      </c>
      <c r="S7" s="10">
        <v>0</v>
      </c>
      <c r="T7" s="11">
        <f t="shared" si="0"/>
        <v>10526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117420</v>
      </c>
      <c r="M8" s="10">
        <v>0</v>
      </c>
      <c r="N8" s="10">
        <v>0</v>
      </c>
      <c r="O8" s="10">
        <v>0</v>
      </c>
      <c r="P8" s="10">
        <v>3251</v>
      </c>
      <c r="Q8" s="10">
        <v>0</v>
      </c>
      <c r="R8" s="10">
        <v>0</v>
      </c>
      <c r="S8" s="10">
        <v>0</v>
      </c>
      <c r="T8" s="11">
        <f t="shared" si="0"/>
        <v>120671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3139</v>
      </c>
      <c r="L14" s="10">
        <v>0</v>
      </c>
      <c r="M14" s="10">
        <v>0</v>
      </c>
      <c r="N14" s="10">
        <v>0</v>
      </c>
      <c r="O14" s="10">
        <v>195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3334</v>
      </c>
    </row>
    <row r="15" spans="1:20" s="2" customFormat="1" x14ac:dyDescent="0.25">
      <c r="A15" s="9" t="s">
        <v>31</v>
      </c>
      <c r="B15" s="10">
        <v>2982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34322</v>
      </c>
      <c r="M15" s="10">
        <v>23011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60315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3658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1381</v>
      </c>
      <c r="R16" s="10">
        <v>0</v>
      </c>
      <c r="S16" s="10">
        <v>0</v>
      </c>
      <c r="T16" s="11">
        <f t="shared" si="0"/>
        <v>5039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5717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306</v>
      </c>
      <c r="P18" s="10">
        <v>0</v>
      </c>
      <c r="Q18" s="10">
        <v>228</v>
      </c>
      <c r="R18" s="10">
        <v>0</v>
      </c>
      <c r="S18" s="10">
        <v>0</v>
      </c>
      <c r="T18" s="11">
        <f t="shared" si="0"/>
        <v>6251</v>
      </c>
    </row>
    <row r="19" spans="1:20" s="2" customFormat="1" x14ac:dyDescent="0.25">
      <c r="A19" s="9" t="s">
        <v>35</v>
      </c>
      <c r="B19" s="10">
        <v>0</v>
      </c>
      <c r="C19" s="10">
        <v>28445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37568</v>
      </c>
      <c r="N19" s="10">
        <v>83984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149997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427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139</v>
      </c>
      <c r="S21" s="10">
        <v>0</v>
      </c>
      <c r="T21" s="11">
        <f t="shared" si="0"/>
        <v>566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37410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37410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1055</v>
      </c>
      <c r="M23" s="10">
        <v>0</v>
      </c>
      <c r="N23" s="10">
        <v>0</v>
      </c>
      <c r="O23" s="10">
        <v>0</v>
      </c>
      <c r="P23" s="10">
        <v>11124</v>
      </c>
      <c r="Q23" s="10">
        <v>0</v>
      </c>
      <c r="R23" s="10">
        <v>0</v>
      </c>
      <c r="S23" s="10">
        <v>0</v>
      </c>
      <c r="T23" s="11">
        <f t="shared" si="0"/>
        <v>12179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36660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31</v>
      </c>
      <c r="R24" s="10">
        <v>0</v>
      </c>
      <c r="S24" s="10">
        <v>0</v>
      </c>
      <c r="T24" s="11">
        <f t="shared" si="0"/>
        <v>36691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68474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68474</v>
      </c>
    </row>
    <row r="26" spans="1:20" s="2" customFormat="1" x14ac:dyDescent="0.25">
      <c r="A26" s="9" t="s">
        <v>42</v>
      </c>
      <c r="B26" s="10">
        <v>1737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6005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7742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35816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55185</v>
      </c>
      <c r="R27" s="10">
        <v>0</v>
      </c>
      <c r="S27" s="10">
        <v>0</v>
      </c>
      <c r="T27" s="11">
        <f t="shared" si="0"/>
        <v>91001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3954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3954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24552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24552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1877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225</v>
      </c>
      <c r="N31" s="10">
        <v>0</v>
      </c>
      <c r="O31" s="10">
        <v>0</v>
      </c>
      <c r="P31" s="10">
        <v>0</v>
      </c>
      <c r="Q31" s="10">
        <v>50</v>
      </c>
      <c r="R31" s="10">
        <v>0</v>
      </c>
      <c r="S31" s="10">
        <v>0</v>
      </c>
      <c r="T31" s="11">
        <f t="shared" si="0"/>
        <v>2152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163409</v>
      </c>
      <c r="K32" s="10">
        <v>0</v>
      </c>
      <c r="L32" s="10">
        <v>0</v>
      </c>
      <c r="M32" s="10">
        <v>102731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266140</v>
      </c>
    </row>
    <row r="33" spans="1:20" x14ac:dyDescent="0.25">
      <c r="A33" s="9" t="s">
        <v>49</v>
      </c>
      <c r="B33" s="10">
        <v>2652</v>
      </c>
      <c r="C33" s="10">
        <v>0</v>
      </c>
      <c r="D33" s="10">
        <v>0</v>
      </c>
      <c r="E33" s="10">
        <v>8284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57998</v>
      </c>
      <c r="Q33" s="10">
        <v>0</v>
      </c>
      <c r="R33" s="10">
        <v>0</v>
      </c>
      <c r="S33" s="10">
        <v>0</v>
      </c>
      <c r="T33" s="11">
        <f t="shared" si="0"/>
        <v>68934</v>
      </c>
    </row>
    <row r="34" spans="1:20" s="2" customFormat="1" x14ac:dyDescent="0.25">
      <c r="A34" s="12" t="s">
        <v>20</v>
      </c>
      <c r="B34" s="13">
        <f t="shared" ref="B34:T34" si="1">SUM(B5:B33)</f>
        <v>7798</v>
      </c>
      <c r="C34" s="13">
        <f t="shared" si="1"/>
        <v>36039</v>
      </c>
      <c r="D34" s="13">
        <f t="shared" si="1"/>
        <v>37410</v>
      </c>
      <c r="E34" s="13">
        <f t="shared" si="1"/>
        <v>8284</v>
      </c>
      <c r="F34" s="13">
        <f t="shared" si="1"/>
        <v>0</v>
      </c>
      <c r="G34" s="13">
        <f t="shared" si="1"/>
        <v>40318</v>
      </c>
      <c r="H34" s="13">
        <f t="shared" si="1"/>
        <v>10502</v>
      </c>
      <c r="I34" s="13">
        <f t="shared" si="1"/>
        <v>35816</v>
      </c>
      <c r="J34" s="13">
        <f t="shared" si="1"/>
        <v>163409</v>
      </c>
      <c r="K34" s="13">
        <f t="shared" si="1"/>
        <v>3139</v>
      </c>
      <c r="L34" s="13">
        <f t="shared" si="1"/>
        <v>426236</v>
      </c>
      <c r="M34" s="13">
        <f t="shared" si="1"/>
        <v>173494</v>
      </c>
      <c r="N34" s="13">
        <f t="shared" si="1"/>
        <v>108536</v>
      </c>
      <c r="O34" s="13">
        <f t="shared" si="1"/>
        <v>68975</v>
      </c>
      <c r="P34" s="13">
        <f t="shared" si="1"/>
        <v>75513</v>
      </c>
      <c r="Q34" s="13">
        <f t="shared" si="1"/>
        <v>56875</v>
      </c>
      <c r="R34" s="13">
        <f t="shared" si="1"/>
        <v>139</v>
      </c>
      <c r="S34" s="13">
        <f t="shared" si="1"/>
        <v>0</v>
      </c>
      <c r="T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91055-3D32-4CC5-B297-63C306A3485B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9" sqref="C19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9787</v>
      </c>
      <c r="C5" s="10">
        <v>7194</v>
      </c>
      <c r="D5" s="10">
        <v>18642</v>
      </c>
      <c r="E5" s="10">
        <v>0</v>
      </c>
      <c r="F5" s="10">
        <v>0</v>
      </c>
      <c r="G5" s="10">
        <v>0</v>
      </c>
      <c r="H5" s="10">
        <v>1036</v>
      </c>
      <c r="I5" s="10">
        <v>49773</v>
      </c>
      <c r="J5" s="10">
        <v>129451</v>
      </c>
      <c r="K5" s="10">
        <v>52824</v>
      </c>
      <c r="L5" s="10">
        <v>0</v>
      </c>
      <c r="M5" s="10">
        <v>39</v>
      </c>
      <c r="N5" s="10">
        <v>2080</v>
      </c>
      <c r="O5" s="10">
        <v>0</v>
      </c>
      <c r="P5" s="10">
        <v>0</v>
      </c>
      <c r="Q5" s="10">
        <v>7</v>
      </c>
      <c r="R5" s="10">
        <v>0</v>
      </c>
      <c r="S5" s="10">
        <v>2606</v>
      </c>
      <c r="T5" s="10">
        <v>2942</v>
      </c>
      <c r="U5" s="10">
        <v>0</v>
      </c>
      <c r="V5" s="10">
        <v>174</v>
      </c>
      <c r="W5" s="10">
        <v>0</v>
      </c>
      <c r="X5" s="10">
        <v>0</v>
      </c>
      <c r="Y5" s="11">
        <f t="shared" ref="Y5:Y33" si="0">SUM(B5:X5)</f>
        <v>276555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286</v>
      </c>
      <c r="C7" s="10">
        <v>0</v>
      </c>
      <c r="D7" s="10">
        <v>1047</v>
      </c>
      <c r="E7" s="10">
        <v>0</v>
      </c>
      <c r="F7" s="10">
        <v>0</v>
      </c>
      <c r="G7" s="10">
        <v>0</v>
      </c>
      <c r="H7" s="10">
        <v>132</v>
      </c>
      <c r="I7" s="10">
        <v>473</v>
      </c>
      <c r="J7" s="10">
        <v>69</v>
      </c>
      <c r="K7" s="10">
        <v>8060</v>
      </c>
      <c r="L7" s="10">
        <v>0</v>
      </c>
      <c r="M7" s="10">
        <v>0</v>
      </c>
      <c r="N7" s="10">
        <v>58</v>
      </c>
      <c r="O7" s="10">
        <v>0</v>
      </c>
      <c r="P7" s="10">
        <v>0</v>
      </c>
      <c r="Q7" s="10">
        <v>0</v>
      </c>
      <c r="R7" s="10">
        <v>0</v>
      </c>
      <c r="S7" s="10">
        <v>377</v>
      </c>
      <c r="T7" s="10">
        <v>24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10526</v>
      </c>
    </row>
    <row r="8" spans="1:25" s="2" customFormat="1" x14ac:dyDescent="0.25">
      <c r="A8" s="9" t="s">
        <v>24</v>
      </c>
      <c r="B8" s="10">
        <v>9883</v>
      </c>
      <c r="C8" s="10">
        <v>782</v>
      </c>
      <c r="D8" s="10">
        <v>8650</v>
      </c>
      <c r="E8" s="10">
        <v>0</v>
      </c>
      <c r="F8" s="10">
        <v>0</v>
      </c>
      <c r="G8" s="10">
        <v>0</v>
      </c>
      <c r="H8" s="10">
        <v>1143</v>
      </c>
      <c r="I8" s="10">
        <v>15479</v>
      </c>
      <c r="J8" s="10">
        <v>34360</v>
      </c>
      <c r="K8" s="10">
        <v>43220</v>
      </c>
      <c r="L8" s="10">
        <v>0</v>
      </c>
      <c r="M8" s="10">
        <v>22</v>
      </c>
      <c r="N8" s="10">
        <v>1889</v>
      </c>
      <c r="O8" s="10">
        <v>0</v>
      </c>
      <c r="P8" s="10">
        <v>0</v>
      </c>
      <c r="Q8" s="10">
        <v>113</v>
      </c>
      <c r="R8" s="10">
        <v>0</v>
      </c>
      <c r="S8" s="10">
        <v>1879</v>
      </c>
      <c r="T8" s="10">
        <v>3163</v>
      </c>
      <c r="U8" s="10">
        <v>0</v>
      </c>
      <c r="V8" s="10">
        <v>88</v>
      </c>
      <c r="W8" s="10">
        <v>0</v>
      </c>
      <c r="X8" s="10">
        <v>0</v>
      </c>
      <c r="Y8" s="11">
        <f t="shared" si="0"/>
        <v>120671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355</v>
      </c>
      <c r="C14" s="10">
        <v>0</v>
      </c>
      <c r="D14" s="10">
        <v>348</v>
      </c>
      <c r="E14" s="10">
        <v>0</v>
      </c>
      <c r="F14" s="10">
        <v>0</v>
      </c>
      <c r="G14" s="10">
        <v>0</v>
      </c>
      <c r="H14" s="10">
        <v>0</v>
      </c>
      <c r="I14" s="10">
        <v>110</v>
      </c>
      <c r="J14" s="10">
        <v>0</v>
      </c>
      <c r="K14" s="10">
        <v>2256</v>
      </c>
      <c r="L14" s="10">
        <v>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69</v>
      </c>
      <c r="T14" s="10">
        <v>145</v>
      </c>
      <c r="U14" s="10">
        <v>0</v>
      </c>
      <c r="V14" s="10">
        <v>50</v>
      </c>
      <c r="W14" s="10">
        <v>0</v>
      </c>
      <c r="X14" s="10">
        <v>0</v>
      </c>
      <c r="Y14" s="11">
        <f t="shared" si="0"/>
        <v>3334</v>
      </c>
    </row>
    <row r="15" spans="1:25" s="2" customFormat="1" x14ac:dyDescent="0.25">
      <c r="A15" s="9" t="s">
        <v>31</v>
      </c>
      <c r="B15" s="10">
        <v>630</v>
      </c>
      <c r="C15" s="10">
        <v>861</v>
      </c>
      <c r="D15" s="10">
        <v>790</v>
      </c>
      <c r="E15" s="10">
        <v>0</v>
      </c>
      <c r="F15" s="10">
        <v>0</v>
      </c>
      <c r="G15" s="10">
        <v>0</v>
      </c>
      <c r="H15" s="10">
        <v>5174</v>
      </c>
      <c r="I15" s="10">
        <v>10416</v>
      </c>
      <c r="J15" s="10">
        <v>17401</v>
      </c>
      <c r="K15" s="10">
        <v>48</v>
      </c>
      <c r="L15" s="10">
        <v>0</v>
      </c>
      <c r="M15" s="10">
        <v>0</v>
      </c>
      <c r="N15" s="10">
        <v>700</v>
      </c>
      <c r="O15" s="10">
        <v>1162</v>
      </c>
      <c r="P15" s="10">
        <v>0</v>
      </c>
      <c r="Q15" s="10">
        <v>0</v>
      </c>
      <c r="R15" s="10">
        <v>0</v>
      </c>
      <c r="S15" s="10">
        <v>122</v>
      </c>
      <c r="T15" s="10">
        <v>21218</v>
      </c>
      <c r="U15" s="10">
        <v>0</v>
      </c>
      <c r="V15" s="10">
        <v>1792</v>
      </c>
      <c r="W15" s="10">
        <v>0</v>
      </c>
      <c r="X15" s="10">
        <v>0</v>
      </c>
      <c r="Y15" s="11">
        <f t="shared" si="0"/>
        <v>60314</v>
      </c>
    </row>
    <row r="16" spans="1:25" s="2" customFormat="1" x14ac:dyDescent="0.25">
      <c r="A16" s="9" t="s">
        <v>32</v>
      </c>
      <c r="B16" s="10">
        <v>204</v>
      </c>
      <c r="C16" s="10">
        <v>239</v>
      </c>
      <c r="D16" s="10">
        <v>298</v>
      </c>
      <c r="E16" s="10">
        <v>0</v>
      </c>
      <c r="F16" s="10">
        <v>0</v>
      </c>
      <c r="G16" s="10">
        <v>0</v>
      </c>
      <c r="H16" s="10">
        <v>0</v>
      </c>
      <c r="I16" s="10">
        <v>37</v>
      </c>
      <c r="J16" s="10">
        <v>18</v>
      </c>
      <c r="K16" s="10">
        <v>2758</v>
      </c>
      <c r="L16" s="10">
        <v>0</v>
      </c>
      <c r="M16" s="10">
        <v>0</v>
      </c>
      <c r="N16" s="10">
        <v>1</v>
      </c>
      <c r="O16" s="10">
        <v>0</v>
      </c>
      <c r="P16" s="10">
        <v>0</v>
      </c>
      <c r="Q16" s="10">
        <v>0</v>
      </c>
      <c r="R16" s="10">
        <v>0</v>
      </c>
      <c r="S16" s="10">
        <v>103</v>
      </c>
      <c r="T16" s="10">
        <v>1251</v>
      </c>
      <c r="U16" s="10">
        <v>0</v>
      </c>
      <c r="V16" s="10">
        <v>130</v>
      </c>
      <c r="W16" s="10">
        <v>0</v>
      </c>
      <c r="X16" s="10">
        <v>0</v>
      </c>
      <c r="Y16" s="11">
        <f t="shared" si="0"/>
        <v>5039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300</v>
      </c>
      <c r="C18" s="10">
        <v>100</v>
      </c>
      <c r="D18" s="10">
        <v>679</v>
      </c>
      <c r="E18" s="10">
        <v>0</v>
      </c>
      <c r="F18" s="10">
        <v>0</v>
      </c>
      <c r="G18" s="10">
        <v>0</v>
      </c>
      <c r="H18" s="10">
        <v>0</v>
      </c>
      <c r="I18" s="10">
        <v>52</v>
      </c>
      <c r="J18" s="10">
        <v>204</v>
      </c>
      <c r="K18" s="10">
        <v>3929</v>
      </c>
      <c r="L18" s="10">
        <v>0</v>
      </c>
      <c r="M18" s="10">
        <v>4</v>
      </c>
      <c r="N18" s="10">
        <v>15</v>
      </c>
      <c r="O18" s="10">
        <v>0</v>
      </c>
      <c r="P18" s="10">
        <v>0</v>
      </c>
      <c r="Q18" s="10">
        <v>0</v>
      </c>
      <c r="R18" s="10">
        <v>0</v>
      </c>
      <c r="S18" s="10">
        <v>434</v>
      </c>
      <c r="T18" s="10">
        <v>306</v>
      </c>
      <c r="U18" s="10">
        <v>0</v>
      </c>
      <c r="V18" s="10">
        <v>228</v>
      </c>
      <c r="W18" s="10">
        <v>0</v>
      </c>
      <c r="X18" s="10">
        <v>0</v>
      </c>
      <c r="Y18" s="11">
        <f t="shared" si="0"/>
        <v>6251</v>
      </c>
    </row>
    <row r="19" spans="1:25" s="2" customFormat="1" x14ac:dyDescent="0.25">
      <c r="A19" s="9" t="s">
        <v>35</v>
      </c>
      <c r="B19" s="10">
        <v>10581</v>
      </c>
      <c r="C19" s="10">
        <v>132</v>
      </c>
      <c r="D19" s="10">
        <v>1049</v>
      </c>
      <c r="E19" s="10">
        <v>0</v>
      </c>
      <c r="F19" s="10">
        <v>0</v>
      </c>
      <c r="G19" s="10">
        <v>0</v>
      </c>
      <c r="H19" s="10">
        <v>0</v>
      </c>
      <c r="I19" s="10">
        <v>3243</v>
      </c>
      <c r="J19" s="10">
        <v>12541</v>
      </c>
      <c r="K19" s="10">
        <v>375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514</v>
      </c>
      <c r="T19" s="10">
        <v>83984</v>
      </c>
      <c r="U19" s="10">
        <v>0</v>
      </c>
      <c r="V19" s="10">
        <v>37568</v>
      </c>
      <c r="W19" s="10">
        <v>0</v>
      </c>
      <c r="X19" s="10">
        <v>0</v>
      </c>
      <c r="Y19" s="11">
        <f t="shared" si="0"/>
        <v>149997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37</v>
      </c>
      <c r="B21" s="10">
        <v>0</v>
      </c>
      <c r="C21" s="10">
        <v>427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139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566</v>
      </c>
    </row>
    <row r="22" spans="1:25" s="2" customFormat="1" x14ac:dyDescent="0.25">
      <c r="A22" s="9" t="s">
        <v>38</v>
      </c>
      <c r="B22" s="10">
        <v>1571</v>
      </c>
      <c r="C22" s="10">
        <v>0</v>
      </c>
      <c r="D22" s="10">
        <v>3461</v>
      </c>
      <c r="E22" s="10">
        <v>0</v>
      </c>
      <c r="F22" s="10">
        <v>0</v>
      </c>
      <c r="G22" s="10">
        <v>0</v>
      </c>
      <c r="H22" s="10">
        <v>18</v>
      </c>
      <c r="I22" s="10">
        <v>729</v>
      </c>
      <c r="J22" s="10">
        <v>2596</v>
      </c>
      <c r="K22" s="10">
        <v>27992</v>
      </c>
      <c r="L22" s="10">
        <v>0</v>
      </c>
      <c r="M22" s="10">
        <v>0</v>
      </c>
      <c r="N22" s="10">
        <v>177</v>
      </c>
      <c r="O22" s="10">
        <v>0</v>
      </c>
      <c r="P22" s="10">
        <v>0</v>
      </c>
      <c r="Q22" s="10">
        <v>42</v>
      </c>
      <c r="R22" s="10">
        <v>0</v>
      </c>
      <c r="S22" s="10">
        <v>824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37410</v>
      </c>
    </row>
    <row r="23" spans="1:25" s="2" customFormat="1" x14ac:dyDescent="0.25">
      <c r="A23" s="9" t="s">
        <v>39</v>
      </c>
      <c r="B23" s="10">
        <v>498</v>
      </c>
      <c r="C23" s="10">
        <v>0</v>
      </c>
      <c r="D23" s="10">
        <v>2</v>
      </c>
      <c r="E23" s="10">
        <v>0</v>
      </c>
      <c r="F23" s="10">
        <v>0</v>
      </c>
      <c r="G23" s="10">
        <v>0</v>
      </c>
      <c r="H23" s="10">
        <v>0</v>
      </c>
      <c r="I23" s="10">
        <v>32</v>
      </c>
      <c r="J23" s="10">
        <v>18</v>
      </c>
      <c r="K23" s="10">
        <v>479</v>
      </c>
      <c r="L23" s="10">
        <v>0</v>
      </c>
      <c r="M23" s="10">
        <v>0</v>
      </c>
      <c r="N23" s="10">
        <v>10</v>
      </c>
      <c r="O23" s="10">
        <v>0</v>
      </c>
      <c r="P23" s="10">
        <v>0</v>
      </c>
      <c r="Q23" s="10">
        <v>0</v>
      </c>
      <c r="R23" s="10">
        <v>0</v>
      </c>
      <c r="S23" s="10">
        <v>16</v>
      </c>
      <c r="T23" s="10">
        <v>11124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12179</v>
      </c>
    </row>
    <row r="24" spans="1:25" s="2" customFormat="1" x14ac:dyDescent="0.25">
      <c r="A24" s="9" t="s">
        <v>40</v>
      </c>
      <c r="B24" s="10">
        <v>1104</v>
      </c>
      <c r="C24" s="10">
        <v>0</v>
      </c>
      <c r="D24" s="10">
        <v>3829</v>
      </c>
      <c r="E24" s="10">
        <v>0</v>
      </c>
      <c r="F24" s="10">
        <v>0</v>
      </c>
      <c r="G24" s="10">
        <v>0</v>
      </c>
      <c r="H24" s="10">
        <v>180</v>
      </c>
      <c r="I24" s="10">
        <v>391</v>
      </c>
      <c r="J24" s="10">
        <v>135</v>
      </c>
      <c r="K24" s="10">
        <v>30120</v>
      </c>
      <c r="L24" s="10">
        <v>0</v>
      </c>
      <c r="M24" s="10">
        <v>0</v>
      </c>
      <c r="N24" s="10">
        <v>43</v>
      </c>
      <c r="O24" s="10">
        <v>0</v>
      </c>
      <c r="P24" s="10">
        <v>0</v>
      </c>
      <c r="Q24" s="10">
        <v>0</v>
      </c>
      <c r="R24" s="10">
        <v>0</v>
      </c>
      <c r="S24" s="10">
        <v>889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36691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68474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68474</v>
      </c>
    </row>
    <row r="26" spans="1:25" s="2" customFormat="1" x14ac:dyDescent="0.25">
      <c r="A26" s="9" t="s">
        <v>42</v>
      </c>
      <c r="B26" s="10">
        <v>204</v>
      </c>
      <c r="C26" s="10">
        <v>0</v>
      </c>
      <c r="D26" s="10">
        <v>136</v>
      </c>
      <c r="E26" s="10">
        <v>0</v>
      </c>
      <c r="F26" s="10">
        <v>0</v>
      </c>
      <c r="G26" s="10">
        <v>0</v>
      </c>
      <c r="H26" s="10">
        <v>0</v>
      </c>
      <c r="I26" s="10">
        <v>652</v>
      </c>
      <c r="J26" s="10">
        <v>15</v>
      </c>
      <c r="K26" s="10">
        <v>39</v>
      </c>
      <c r="L26" s="10">
        <v>0</v>
      </c>
      <c r="M26" s="10">
        <v>0</v>
      </c>
      <c r="N26" s="10">
        <v>8</v>
      </c>
      <c r="O26" s="10">
        <v>594</v>
      </c>
      <c r="P26" s="10">
        <v>0</v>
      </c>
      <c r="Q26" s="10">
        <v>0</v>
      </c>
      <c r="R26" s="10">
        <v>0</v>
      </c>
      <c r="S26" s="10">
        <v>90</v>
      </c>
      <c r="T26" s="10">
        <v>6005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7743</v>
      </c>
    </row>
    <row r="27" spans="1:25" s="2" customFormat="1" x14ac:dyDescent="0.25">
      <c r="A27" s="9" t="s">
        <v>43</v>
      </c>
      <c r="B27" s="10">
        <v>13796</v>
      </c>
      <c r="C27" s="10">
        <v>1287</v>
      </c>
      <c r="D27" s="10">
        <v>1075</v>
      </c>
      <c r="E27" s="10">
        <v>0</v>
      </c>
      <c r="F27" s="10">
        <v>0</v>
      </c>
      <c r="G27" s="10">
        <v>0</v>
      </c>
      <c r="H27" s="10">
        <v>0</v>
      </c>
      <c r="I27" s="10">
        <v>11916</v>
      </c>
      <c r="J27" s="10">
        <v>3530</v>
      </c>
      <c r="K27" s="10">
        <v>1381</v>
      </c>
      <c r="L27" s="10">
        <v>0</v>
      </c>
      <c r="M27" s="10">
        <v>0</v>
      </c>
      <c r="N27" s="10">
        <v>1419</v>
      </c>
      <c r="O27" s="10">
        <v>708</v>
      </c>
      <c r="P27" s="10">
        <v>0</v>
      </c>
      <c r="Q27" s="10">
        <v>0</v>
      </c>
      <c r="R27" s="10">
        <v>0</v>
      </c>
      <c r="S27" s="10">
        <v>704</v>
      </c>
      <c r="T27" s="10">
        <v>55096</v>
      </c>
      <c r="U27" s="10">
        <v>0</v>
      </c>
      <c r="V27" s="10">
        <v>89</v>
      </c>
      <c r="W27" s="10">
        <v>0</v>
      </c>
      <c r="X27" s="10">
        <v>0</v>
      </c>
      <c r="Y27" s="11">
        <f t="shared" si="0"/>
        <v>91001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3954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3954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24552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24552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20</v>
      </c>
      <c r="C31" s="10">
        <v>367</v>
      </c>
      <c r="D31" s="10">
        <v>519</v>
      </c>
      <c r="E31" s="10">
        <v>0</v>
      </c>
      <c r="F31" s="10">
        <v>0</v>
      </c>
      <c r="G31" s="10">
        <v>0</v>
      </c>
      <c r="H31" s="10">
        <v>0</v>
      </c>
      <c r="I31" s="10">
        <v>93</v>
      </c>
      <c r="J31" s="10">
        <v>171</v>
      </c>
      <c r="K31" s="10">
        <v>615</v>
      </c>
      <c r="L31" s="10">
        <v>0</v>
      </c>
      <c r="M31" s="10">
        <v>0</v>
      </c>
      <c r="N31" s="10">
        <v>35</v>
      </c>
      <c r="O31" s="10">
        <v>0</v>
      </c>
      <c r="P31" s="10">
        <v>0</v>
      </c>
      <c r="Q31" s="10">
        <v>0</v>
      </c>
      <c r="R31" s="10">
        <v>0</v>
      </c>
      <c r="S31" s="10">
        <v>57</v>
      </c>
      <c r="T31" s="10">
        <v>225</v>
      </c>
      <c r="U31" s="10">
        <v>0</v>
      </c>
      <c r="V31" s="10">
        <v>50</v>
      </c>
      <c r="W31" s="10">
        <v>0</v>
      </c>
      <c r="X31" s="10">
        <v>0</v>
      </c>
      <c r="Y31" s="11">
        <f t="shared" si="0"/>
        <v>2152</v>
      </c>
    </row>
    <row r="32" spans="1:25" s="2" customFormat="1" x14ac:dyDescent="0.25">
      <c r="A32" s="9" t="s">
        <v>48</v>
      </c>
      <c r="B32" s="10">
        <v>16215</v>
      </c>
      <c r="C32" s="10">
        <v>53392</v>
      </c>
      <c r="D32" s="10">
        <v>9408</v>
      </c>
      <c r="E32" s="10">
        <v>0</v>
      </c>
      <c r="F32" s="10">
        <v>0</v>
      </c>
      <c r="G32" s="10">
        <v>0</v>
      </c>
      <c r="H32" s="10">
        <v>1229</v>
      </c>
      <c r="I32" s="10">
        <v>40623</v>
      </c>
      <c r="J32" s="10">
        <v>18758</v>
      </c>
      <c r="K32" s="10">
        <v>5123</v>
      </c>
      <c r="L32" s="10">
        <v>0</v>
      </c>
      <c r="M32" s="10">
        <v>4</v>
      </c>
      <c r="N32" s="10">
        <v>16780</v>
      </c>
      <c r="O32" s="10">
        <v>103</v>
      </c>
      <c r="P32" s="10">
        <v>0</v>
      </c>
      <c r="Q32" s="10">
        <v>1363</v>
      </c>
      <c r="R32" s="10">
        <v>0</v>
      </c>
      <c r="S32" s="10">
        <v>411</v>
      </c>
      <c r="T32" s="10">
        <v>104076</v>
      </c>
      <c r="U32" s="10">
        <v>0</v>
      </c>
      <c r="V32" s="10">
        <v>-1345</v>
      </c>
      <c r="W32" s="10">
        <v>0</v>
      </c>
      <c r="X32" s="10">
        <v>0</v>
      </c>
      <c r="Y32" s="11">
        <f t="shared" si="0"/>
        <v>266140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368</v>
      </c>
      <c r="J33" s="10">
        <v>2317</v>
      </c>
      <c r="K33" s="10">
        <v>0</v>
      </c>
      <c r="L33" s="10">
        <v>0</v>
      </c>
      <c r="M33" s="10">
        <v>0</v>
      </c>
      <c r="N33" s="10">
        <v>0</v>
      </c>
      <c r="O33" s="10">
        <v>8251</v>
      </c>
      <c r="P33" s="10">
        <v>0</v>
      </c>
      <c r="Q33" s="10">
        <v>0</v>
      </c>
      <c r="R33" s="10">
        <v>0</v>
      </c>
      <c r="S33" s="10">
        <v>0</v>
      </c>
      <c r="T33" s="10">
        <v>57887</v>
      </c>
      <c r="U33" s="10">
        <v>0</v>
      </c>
      <c r="V33" s="10">
        <v>111</v>
      </c>
      <c r="W33" s="10">
        <v>0</v>
      </c>
      <c r="X33" s="10">
        <v>0</v>
      </c>
      <c r="Y33" s="11">
        <f t="shared" si="0"/>
        <v>68934</v>
      </c>
    </row>
    <row r="34" spans="1:25" s="2" customFormat="1" x14ac:dyDescent="0.25">
      <c r="A34" s="12" t="s">
        <v>20</v>
      </c>
      <c r="B34" s="13">
        <f t="shared" ref="B34:Y34" si="1">SUM(B5:B33)</f>
        <v>65434</v>
      </c>
      <c r="C34" s="13">
        <f t="shared" si="1"/>
        <v>64781</v>
      </c>
      <c r="D34" s="13">
        <f t="shared" si="1"/>
        <v>49933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8912</v>
      </c>
      <c r="I34" s="13">
        <f t="shared" si="1"/>
        <v>134387</v>
      </c>
      <c r="J34" s="13">
        <f t="shared" si="1"/>
        <v>221584</v>
      </c>
      <c r="K34" s="13">
        <f t="shared" si="1"/>
        <v>179219</v>
      </c>
      <c r="L34" s="13">
        <f t="shared" si="1"/>
        <v>0</v>
      </c>
      <c r="M34" s="13">
        <f t="shared" si="1"/>
        <v>69</v>
      </c>
      <c r="N34" s="13">
        <f t="shared" si="1"/>
        <v>23226</v>
      </c>
      <c r="O34" s="13">
        <f t="shared" si="1"/>
        <v>10818</v>
      </c>
      <c r="P34" s="13">
        <f t="shared" si="1"/>
        <v>0</v>
      </c>
      <c r="Q34" s="13">
        <f t="shared" si="1"/>
        <v>1525</v>
      </c>
      <c r="R34" s="13">
        <f t="shared" si="1"/>
        <v>0</v>
      </c>
      <c r="S34" s="13">
        <f t="shared" si="1"/>
        <v>9095</v>
      </c>
      <c r="T34" s="13">
        <f t="shared" si="1"/>
        <v>444565</v>
      </c>
      <c r="U34" s="13">
        <f t="shared" si="1"/>
        <v>0</v>
      </c>
      <c r="V34" s="13">
        <f t="shared" si="1"/>
        <v>38935</v>
      </c>
      <c r="W34" s="13">
        <f t="shared" si="1"/>
        <v>0</v>
      </c>
      <c r="X34" s="13">
        <f t="shared" si="1"/>
        <v>0</v>
      </c>
      <c r="Y34" s="14">
        <f t="shared" si="1"/>
        <v>1252483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cp:lastPrinted>2024-09-20T12:07:09Z</cp:lastPrinted>
  <dcterms:modified xsi:type="dcterms:W3CDTF">2024-09-20T12:07:30Z</dcterms:modified>
</cp:coreProperties>
</file>