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7D312762-FEA3-4D2A-B08A-21C781A5F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2" r:id="rId1"/>
    <sheet name="BS" sheetId="3" r:id="rId2"/>
    <sheet name="BU" sheetId="4" r:id="rId3"/>
    <sheet name="SP1" sheetId="1" r:id="rId4"/>
    <sheet name="SP2" sheetId="5" r:id="rId5"/>
    <sheet name="SP3" sheetId="6" r:id="rId6"/>
    <sheet name="SP4" sheetId="7" r:id="rId7"/>
    <sheet name="SP5" sheetId="8" r:id="rId8"/>
    <sheet name="SP7" sheetId="9" r:id="rId9"/>
    <sheet name="SP8" sheetId="10" r:id="rId10"/>
    <sheet name="SP9" sheetId="11" r:id="rId11"/>
    <sheet name="SP99" sheetId="12" r:id="rId12"/>
    <sheet name="VS1" sheetId="13" r:id="rId13"/>
    <sheet name="SVl" sheetId="14" r:id="rId14"/>
  </sheet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 localSheetId="13">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'SP1'!$1:$3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 localSheetId="13">#REF!</definedName>
    <definedName name="ValFormulae">#REF!</definedName>
    <definedName name="ValMonths" localSheetId="13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D27" i="14" l="1"/>
  <c r="C26" i="14"/>
  <c r="B26" i="14"/>
  <c r="D25" i="14"/>
  <c r="D24" i="14"/>
  <c r="D23" i="14"/>
  <c r="D22" i="14"/>
  <c r="D21" i="14"/>
  <c r="C20" i="14"/>
  <c r="B20" i="14"/>
  <c r="D19" i="14"/>
  <c r="D18" i="14"/>
  <c r="C17" i="14"/>
  <c r="B17" i="14"/>
  <c r="D16" i="14"/>
  <c r="D15" i="14"/>
  <c r="C14" i="14"/>
  <c r="B14" i="14"/>
  <c r="D13" i="14"/>
  <c r="D12" i="14"/>
  <c r="C11" i="14"/>
  <c r="B11" i="14"/>
  <c r="D10" i="14"/>
  <c r="D9" i="14"/>
  <c r="C8" i="14"/>
  <c r="C6" i="14" s="1"/>
  <c r="B8" i="14"/>
  <c r="D7" i="14"/>
  <c r="D5" i="14"/>
  <c r="C4" i="14"/>
  <c r="B4" i="14"/>
  <c r="D26" i="14" l="1"/>
  <c r="D20" i="14"/>
  <c r="D17" i="14"/>
  <c r="D14" i="14"/>
  <c r="D11" i="14"/>
  <c r="D8" i="14"/>
  <c r="B6" i="14"/>
  <c r="D6" i="14" s="1"/>
  <c r="C28" i="14"/>
  <c r="D4" i="14"/>
  <c r="B28" i="14" l="1"/>
  <c r="D28" i="14"/>
</calcChain>
</file>

<file path=xl/sharedStrings.xml><?xml version="1.0" encoding="utf-8"?>
<sst xmlns="http://schemas.openxmlformats.org/spreadsheetml/2006/main" count="1694" uniqueCount="1332">
  <si>
    <t>Премија | Број на склучени договори | 100</t>
  </si>
  <si>
    <t>Премија | Бруто полисирана премија | 101</t>
  </si>
  <si>
    <t>Премија | Бруто резерви за преносни премии | 102</t>
  </si>
  <si>
    <t>Штети | Брoј на ликвидирани штети | 200</t>
  </si>
  <si>
    <t>Штети | Бруто исплатени (ликвидирани) штети | 201</t>
  </si>
  <si>
    <t>Штети | Број на резервирани штети | 202</t>
  </si>
  <si>
    <t>Штети | Бруто резерви за настанати и пријавени штети | 203</t>
  </si>
  <si>
    <t>100</t>
  </si>
  <si>
    <t>101</t>
  </si>
  <si>
    <t>102</t>
  </si>
  <si>
    <t>200</t>
  </si>
  <si>
    <t>201</t>
  </si>
  <si>
    <t>202</t>
  </si>
  <si>
    <t>203</t>
  </si>
  <si>
    <t>КЛАСА 01 - Осигурување од последици на несреќен случај - НЕЗГОДА | 01</t>
  </si>
  <si>
    <t>01</t>
  </si>
  <si>
    <t xml:space="preserve">	Осигурување на лица од последици на незгода при и надвор од редовна дејност | 0101</t>
  </si>
  <si>
    <t>0101</t>
  </si>
  <si>
    <t xml:space="preserve">	Осигурување на лица од последици на незгода во моторните возила и при извршување на посебна дејност | 0102</t>
  </si>
  <si>
    <t>0102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</si>
  <si>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</si>
  <si>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0103</t>
  </si>
  <si>
    <t xml:space="preserve">	Осигурување на гости, посетители на приредби, излетници и туристи од последици на незгода | 0104</t>
  </si>
  <si>
    <t>0104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</si>
  <si>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</si>
  <si>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0105</t>
  </si>
  <si>
    <t xml:space="preserve">	Останати посебни осигурувања од последици на незгода | 0106</t>
  </si>
  <si>
    <t>0106</t>
  </si>
  <si>
    <t xml:space="preserve">	Задолжително осигурување на патници во јавниот сообраќај од последици на незгода | 0107</t>
  </si>
  <si>
    <t>0107</t>
  </si>
  <si>
    <t xml:space="preserve">	Осигурување на раководители (менаџери) од последици на незгода | 0108</t>
  </si>
  <si>
    <t>0108</t>
  </si>
  <si>
    <t xml:space="preserve">	Останати осигурувања од последици на незгода | 0199</t>
  </si>
  <si>
    <t>0199</t>
  </si>
  <si>
    <t>КЛАСА 02 - Здравствено осигурување | 02</t>
  </si>
  <si>
    <t>02</t>
  </si>
  <si>
    <t xml:space="preserve">	Дополнително здравствено осигурување согласно Законот за доброволно здравствено осигурување | 0201</t>
  </si>
  <si>
    <t>0201</t>
  </si>
  <si>
    <t xml:space="preserve">	Приватно здравствено осигурување согласно Законот за доброволно здравствено осигурување | 0202</t>
  </si>
  <si>
    <t>0202</t>
  </si>
  <si>
    <t xml:space="preserve">	Останати доброволни здравствени осигурувања | 0299</t>
  </si>
  <si>
    <t>0299</t>
  </si>
  <si>
    <t>КЛАСА 03 - Осигурување на моторни возила (каско) | 03</t>
  </si>
  <si>
    <t>03</t>
  </si>
  <si>
    <t xml:space="preserve">	Каско осигурување на моторни возила на сопствен погон | 0301</t>
  </si>
  <si>
    <t>0301</t>
  </si>
  <si>
    <t xml:space="preserve">	Останати осигурувања на моторни возила | 0399</t>
  </si>
  <si>
    <t>0399</t>
  </si>
  <si>
    <t>КЛАСА 04 - Осигурување на шински возила (каско) | 04</t>
  </si>
  <si>
    <t>04</t>
  </si>
  <si>
    <t xml:space="preserve">	Каско осигурување на шински возила | 0401</t>
  </si>
  <si>
    <t>0401</t>
  </si>
  <si>
    <t xml:space="preserve">	Останати осигурувања на шински возила | 0499</t>
  </si>
  <si>
    <t>0499</t>
  </si>
  <si>
    <t>КЛАСА 05 - Осигурување на воздухоплови (каско) | 05</t>
  </si>
  <si>
    <t>05</t>
  </si>
  <si>
    <t xml:space="preserve">	Каско осигурување на воздухоплови | 0501</t>
  </si>
  <si>
    <t>0501</t>
  </si>
  <si>
    <t xml:space="preserve">	Останати осигурувања на воздухоплови | 0599</t>
  </si>
  <si>
    <t>0599</t>
  </si>
  <si>
    <t>КЛАСА 06 - Осигурување на пловни објекти (каско) | 06</t>
  </si>
  <si>
    <t>06</t>
  </si>
  <si>
    <t xml:space="preserve">	Каско осигурување на пловни објекти | 0601</t>
  </si>
  <si>
    <t>0601</t>
  </si>
  <si>
    <t xml:space="preserve">	Останати осигурувања на пловни објекти | 0699</t>
  </si>
  <si>
    <t>0699</t>
  </si>
  <si>
    <t>КЛАСА 07 - Осигурување на стока во превоз (карго) | 07</t>
  </si>
  <si>
    <t>07</t>
  </si>
  <si>
    <t xml:space="preserve">	Осигурување на стока во меѓународен превоз | 0701</t>
  </si>
  <si>
    <t>0701</t>
  </si>
  <si>
    <t xml:space="preserve">	Осигурување на стока во домашен превоз | 0702</t>
  </si>
  <si>
    <t>0702</t>
  </si>
  <si>
    <t xml:space="preserve">	Останати осигурувања на стока во превоз | 0799</t>
  </si>
  <si>
    <t>0799</t>
  </si>
  <si>
    <t>КЛАСА 08 - Осигурување на имот од пожар и природни непогоди | 08</t>
  </si>
  <si>
    <t>08</t>
  </si>
  <si>
    <t xml:space="preserve">	Осигурување на имот на физички лица | 0801</t>
  </si>
  <si>
    <t>0801</t>
  </si>
  <si>
    <t xml:space="preserve">		Осигурување на посеви и плодови | 080101</t>
  </si>
  <si>
    <t>080101</t>
  </si>
  <si>
    <t xml:space="preserve">		Осигурување на животни | 080102</t>
  </si>
  <si>
    <t>080102</t>
  </si>
  <si>
    <t xml:space="preserve">		Осигурување на објекти во градба и монтажа | 080103</t>
  </si>
  <si>
    <t>080103</t>
  </si>
  <si>
    <t xml:space="preserve">		Осигурување на градби и/или нивна содржина (освен 080105) | 080104</t>
  </si>
  <si>
    <t>080104</t>
  </si>
  <si>
    <t xml:space="preserve">		Домаќинско осигурување | 080105</t>
  </si>
  <si>
    <t>080105</t>
  </si>
  <si>
    <t xml:space="preserve">		Останати осигурувања на имот на физички лица | 080199</t>
  </si>
  <si>
    <t>080199</t>
  </si>
  <si>
    <t xml:space="preserve">	Осигурување на имот на правни лица | 0802</t>
  </si>
  <si>
    <t>0802</t>
  </si>
  <si>
    <t xml:space="preserve">		Осигурување на посеви и плодови | 080201</t>
  </si>
  <si>
    <t>080201</t>
  </si>
  <si>
    <t xml:space="preserve">		Осигурување на животни | 080202</t>
  </si>
  <si>
    <t>080202</t>
  </si>
  <si>
    <t xml:space="preserve">		Осигурување на објекти во градба и монтажа | 080203</t>
  </si>
  <si>
    <t>080203</t>
  </si>
  <si>
    <t xml:space="preserve">		Осигурување на градби и/или нивна содржина (освен 080205 и 080206) | 080204</t>
  </si>
  <si>
    <t>080204</t>
  </si>
  <si>
    <t xml:space="preserve">		Осигурување на имот на електроенергетски претпријатија | 080205</t>
  </si>
  <si>
    <t>080205</t>
  </si>
  <si>
    <t xml:space="preserve">		Осигурување на имот на телекомуникациски претпријатија | 080206</t>
  </si>
  <si>
    <t>080206</t>
  </si>
  <si>
    <t xml:space="preserve">		Останати осигурувања на имот на правни лица | 080299</t>
  </si>
  <si>
    <t>080299</t>
  </si>
  <si>
    <t>КЛАСА 09 - Други осигурувања на имот | 09</t>
  </si>
  <si>
    <t>09</t>
  </si>
  <si>
    <t xml:space="preserve">	Осигурување на имот на физички лица | 0901</t>
  </si>
  <si>
    <t>0901</t>
  </si>
  <si>
    <t xml:space="preserve">		Осигурување на посеви и плодови | 090101</t>
  </si>
  <si>
    <t>090101</t>
  </si>
  <si>
    <t xml:space="preserve">		Осигурување на животни | 090102</t>
  </si>
  <si>
    <t>090102</t>
  </si>
  <si>
    <t xml:space="preserve">		Осигурување на објекти во градба и монтажа | 090103</t>
  </si>
  <si>
    <t>090103</t>
  </si>
  <si>
    <t xml:space="preserve">		Осигурување на градби и/или нивна содржина (освен 090105) | 090104</t>
  </si>
  <si>
    <t>090104</t>
  </si>
  <si>
    <t xml:space="preserve">		Домаќинско осигурување | 090105</t>
  </si>
  <si>
    <t>090105</t>
  </si>
  <si>
    <t xml:space="preserve">		Останати осигурувања на имот на физички лица | 090199</t>
  </si>
  <si>
    <t>090199</t>
  </si>
  <si>
    <t xml:space="preserve">	Осигурување на имот на правни лица | 0902</t>
  </si>
  <si>
    <t>0902</t>
  </si>
  <si>
    <t xml:space="preserve">		Осигурување на посеви и плодови | 090201</t>
  </si>
  <si>
    <t>090201</t>
  </si>
  <si>
    <t xml:space="preserve">		Осигурување на животни | 090202</t>
  </si>
  <si>
    <t>090202</t>
  </si>
  <si>
    <t xml:space="preserve">		Осигурување на објекти во градба и монтажа | 090203</t>
  </si>
  <si>
    <t>090203</t>
  </si>
  <si>
    <t xml:space="preserve">		Осигурување на градби и/или нивна содржина (освен 090205 и 090206) | 090204</t>
  </si>
  <si>
    <t>090204</t>
  </si>
  <si>
    <t xml:space="preserve">		Осигурување на имот на електроенергетски претпријатија | 090205</t>
  </si>
  <si>
    <t>090205</t>
  </si>
  <si>
    <t xml:space="preserve">		Осигурување на имот на телекомуникациски претпријатија | 090206</t>
  </si>
  <si>
    <t>090206</t>
  </si>
  <si>
    <t xml:space="preserve">		Останати осигурувања на имот на правни лица | 090299</t>
  </si>
  <si>
    <t>090299</t>
  </si>
  <si>
    <t>КЛАСА 08+09 - Осигурување на имот | 89</t>
  </si>
  <si>
    <t>89</t>
  </si>
  <si>
    <t xml:space="preserve">	Осигурување на имот на физички лица | 8901</t>
  </si>
  <si>
    <t>8901</t>
  </si>
  <si>
    <t xml:space="preserve">		Осигурување на посеви и плодови | 890101</t>
  </si>
  <si>
    <t>890101</t>
  </si>
  <si>
    <t xml:space="preserve">		Осигурување на животни | 890102</t>
  </si>
  <si>
    <t>890102</t>
  </si>
  <si>
    <t xml:space="preserve">		Осигурување на објекти во градба и монтажа | 890103</t>
  </si>
  <si>
    <t>890103</t>
  </si>
  <si>
    <t xml:space="preserve">		Осигурување на градби и/или нивна содржина (освен 890105) | 890104</t>
  </si>
  <si>
    <t>890104</t>
  </si>
  <si>
    <t xml:space="preserve">		Домаќинско осигурување | 890105</t>
  </si>
  <si>
    <t>890105</t>
  </si>
  <si>
    <t xml:space="preserve">		Останати осигурувања на имот на физички лица | 890199</t>
  </si>
  <si>
    <t>890199</t>
  </si>
  <si>
    <t xml:space="preserve">	Осигурување на имот на правни лица | 8902</t>
  </si>
  <si>
    <t>8902</t>
  </si>
  <si>
    <t xml:space="preserve">		Осигурување на посеви и плодови | 890201</t>
  </si>
  <si>
    <t>890201</t>
  </si>
  <si>
    <t xml:space="preserve">		Осигурување на животни | 890202</t>
  </si>
  <si>
    <t>890202</t>
  </si>
  <si>
    <t xml:space="preserve">		Осигурување на објекти во градба и монтажа | 890203</t>
  </si>
  <si>
    <t>890203</t>
  </si>
  <si>
    <t xml:space="preserve">		Осигурување на градби и/или нивна содржина (освен 890205 и 890206) | 890204</t>
  </si>
  <si>
    <t>890204</t>
  </si>
  <si>
    <t xml:space="preserve">		Осигурување на имот на електроенергетски претпријатија | 890205</t>
  </si>
  <si>
    <t>890205</t>
  </si>
  <si>
    <t xml:space="preserve">		Осигурување на имот на телекомуникациски претпријатија | 890206</t>
  </si>
  <si>
    <t>890206</t>
  </si>
  <si>
    <t xml:space="preserve">		Останати осигурувања на имот на правни лица | 890299</t>
  </si>
  <si>
    <t>890299</t>
  </si>
  <si>
    <t>КЛАСА 10 - Осигурување од одговорност од употреба на моторни возила | 10</t>
  </si>
  <si>
    <t>10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</si>
  <si>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</si>
  <si>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1001</t>
  </si>
  <si>
    <t xml:space="preserve">		Патнички автомобили | 100101</t>
  </si>
  <si>
    <t>100101</t>
  </si>
  <si>
    <t xml:space="preserve">		Товарни  возила | 100102</t>
  </si>
  <si>
    <t>100102</t>
  </si>
  <si>
    <t xml:space="preserve">		Автобуси | 100103</t>
  </si>
  <si>
    <t>100103</t>
  </si>
  <si>
    <t xml:space="preserve">		Влечни возила | 100104</t>
  </si>
  <si>
    <t>100104</t>
  </si>
  <si>
    <t xml:space="preserve">		Специјални возила | 100105</t>
  </si>
  <si>
    <t>100105</t>
  </si>
  <si>
    <t xml:space="preserve">		Моторцикли и скутери | 100106</t>
  </si>
  <si>
    <t>100106</t>
  </si>
  <si>
    <t xml:space="preserve">		Приклучни возила | 100107</t>
  </si>
  <si>
    <t>100107</t>
  </si>
  <si>
    <t xml:space="preserve">		Работни моторни возила | 100108</t>
  </si>
  <si>
    <t>100108</t>
  </si>
  <si>
    <t xml:space="preserve">		Возила за време на пробни возења и престој во складишта | 100109</t>
  </si>
  <si>
    <t>100109</t>
  </si>
  <si>
    <t xml:space="preserve">		Возила за време на доопремување на сопствени оски (пер акс) | 100110</t>
  </si>
  <si>
    <t>100110</t>
  </si>
  <si>
    <t xml:space="preserve">		Моторни возила со пробни таблици | 100111</t>
  </si>
  <si>
    <t>100111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</si>
  <si>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</si>
  <si>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100112</t>
  </si>
  <si>
    <t xml:space="preserve">		Возила со посебни регистарски ознаки кои се во промет на територија на РМ | 100113</t>
  </si>
  <si>
    <t>100113</t>
  </si>
  <si>
    <t xml:space="preserve">	Зелен картон (ЗК) | 1002</t>
  </si>
  <si>
    <t>1002</t>
  </si>
  <si>
    <t xml:space="preserve">		Патнички автомобили | 100201</t>
  </si>
  <si>
    <t>100201</t>
  </si>
  <si>
    <t xml:space="preserve">		Товарни  возила | 100202</t>
  </si>
  <si>
    <t>100202</t>
  </si>
  <si>
    <t xml:space="preserve">		Автобуси | 100203</t>
  </si>
  <si>
    <t>100203</t>
  </si>
  <si>
    <t xml:space="preserve">		Влечни возила | 100204</t>
  </si>
  <si>
    <t>100204</t>
  </si>
  <si>
    <t xml:space="preserve">		Специјални возила | 100205</t>
  </si>
  <si>
    <t>100205</t>
  </si>
  <si>
    <t xml:space="preserve">		Моторцикли и скутери | 100206</t>
  </si>
  <si>
    <t>100206</t>
  </si>
  <si>
    <t xml:space="preserve">		Приклучни возила | 100207</t>
  </si>
  <si>
    <t>100207</t>
  </si>
  <si>
    <t xml:space="preserve">		Работни моторни возила | 100208</t>
  </si>
  <si>
    <t>100208</t>
  </si>
  <si>
    <t xml:space="preserve">	Гранично осигурување (ГР) | 1003</t>
  </si>
  <si>
    <t>1003</t>
  </si>
  <si>
    <t xml:space="preserve">		Патнички автомобили | 100301</t>
  </si>
  <si>
    <t>100301</t>
  </si>
  <si>
    <t xml:space="preserve">		Товарни  возила | 100302</t>
  </si>
  <si>
    <t>100302</t>
  </si>
  <si>
    <t xml:space="preserve">		Автобуси | 100303</t>
  </si>
  <si>
    <t>100303</t>
  </si>
  <si>
    <t xml:space="preserve">		Влечни возила | 100304</t>
  </si>
  <si>
    <t>100304</t>
  </si>
  <si>
    <t xml:space="preserve">		Специјални возила | 100305</t>
  </si>
  <si>
    <t>100305</t>
  </si>
  <si>
    <t xml:space="preserve">		Моторцикли и скутери | 100306</t>
  </si>
  <si>
    <t>100306</t>
  </si>
  <si>
    <t xml:space="preserve">		Приклучни возила | 100307</t>
  </si>
  <si>
    <t>100307</t>
  </si>
  <si>
    <t xml:space="preserve">		Работни моторни возила | 100308</t>
  </si>
  <si>
    <t>100308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</si>
  <si>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</si>
  <si>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1004</t>
  </si>
  <si>
    <t xml:space="preserve">	Осигурување од одговорност на возачот за примена роба за превоз во патен сообраќај | 1005</t>
  </si>
  <si>
    <t>1005</t>
  </si>
  <si>
    <t xml:space="preserve">	Останати осигурувања од одговорност од употреба на моторни возила | 1099</t>
  </si>
  <si>
    <t>1099</t>
  </si>
  <si>
    <t>КЛАСА 11 - Осигурување од одговорност од употреба на воздухоплови | 11</t>
  </si>
  <si>
    <t>11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</si>
  <si>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</si>
  <si>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1101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</si>
  <si>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</si>
  <si>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1102</t>
  </si>
  <si>
    <t xml:space="preserve">	Останати осигурувања од одговорност од употреба на воздухоплови | 1199</t>
  </si>
  <si>
    <t>1199</t>
  </si>
  <si>
    <t>КЛАСА 12 - Осигурување од одговорност од употреба на пловни објекти | 12</t>
  </si>
  <si>
    <t>12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</si>
  <si>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</si>
  <si>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1201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</si>
  <si>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</si>
  <si>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1202</t>
  </si>
  <si>
    <t xml:space="preserve">	Останати осигурувања од одговорност од употреба на пловни објекти | 1299</t>
  </si>
  <si>
    <t>1299</t>
  </si>
  <si>
    <t>КЛАСА 13 - Општо осигурување од одговорност | 13</t>
  </si>
  <si>
    <t>13</t>
  </si>
  <si>
    <t xml:space="preserve">	Осигурување од одговорност на изведувачи на градежни и монтажни работи | 1301</t>
  </si>
  <si>
    <t>1301</t>
  </si>
  <si>
    <t xml:space="preserve">	Осигурување од одговорност на домаќинства | 1302</t>
  </si>
  <si>
    <t>1302</t>
  </si>
  <si>
    <t xml:space="preserve">	Осигурување од одговорност во филмска индустрија | 1303</t>
  </si>
  <si>
    <t>1303</t>
  </si>
  <si>
    <t xml:space="preserve">	Осигурување од одговорност во железничкиот сообраќај | 1304</t>
  </si>
  <si>
    <t>1304</t>
  </si>
  <si>
    <t xml:space="preserve">	Осигурување од одговорност на произведувачи, продавачи и добавувачи | 1305</t>
  </si>
  <si>
    <t>1305</t>
  </si>
  <si>
    <t xml:space="preserve">	Останати осигурувања од општа одговорност | 1306</t>
  </si>
  <si>
    <t>1306</t>
  </si>
  <si>
    <t xml:space="preserve">	Осигурување од одговорност на проектанти | 1307</t>
  </si>
  <si>
    <t>1307</t>
  </si>
  <si>
    <t xml:space="preserve">	Осигурување од одговорност на адвокати | 1308</t>
  </si>
  <si>
    <t>1308</t>
  </si>
  <si>
    <t xml:space="preserve">	Осигурување од одговорност на нотари | 1309</t>
  </si>
  <si>
    <t>1309</t>
  </si>
  <si>
    <t xml:space="preserve">	Осигурување од одговорност на друштва за ревизија | 1310</t>
  </si>
  <si>
    <t>1310</t>
  </si>
  <si>
    <t xml:space="preserve">	Осигурување од одговорност на осигурително брокерски друштва и друштва за застапување во осигурувањето | 1311</t>
  </si>
  <si>
    <t>1311</t>
  </si>
  <si>
    <t xml:space="preserve">	Осигурување од одговорност на стечајни управители | 1312</t>
  </si>
  <si>
    <t>1312</t>
  </si>
  <si>
    <t xml:space="preserve">	Осигурување од одговорност на шпедитери во домашен превоз | 1313</t>
  </si>
  <si>
    <t>1313</t>
  </si>
  <si>
    <t xml:space="preserve">	Осигурување од одговорност на шпедитери во меѓународен превоз | 1314</t>
  </si>
  <si>
    <t>1314</t>
  </si>
  <si>
    <t xml:space="preserve">	Осигурување од одговорност на издавачи на сертификати | 1315</t>
  </si>
  <si>
    <t>1315</t>
  </si>
  <si>
    <t xml:space="preserve">	Осигурување од одговорност за извршување на дејноста управување со недвижности | 1316</t>
  </si>
  <si>
    <t>1316</t>
  </si>
  <si>
    <t xml:space="preserve">	Осигурување од одговорност за извршување на лекарска, стоматолошка и фармацевтска дејност | 1317</t>
  </si>
  <si>
    <t>1317</t>
  </si>
  <si>
    <t xml:space="preserve">	Осигурување од одговорност за вршење туристичка дејност | 1318</t>
  </si>
  <si>
    <t>1318</t>
  </si>
  <si>
    <t xml:space="preserve">	Останати осигурувања од професионална одговорност | 1388</t>
  </si>
  <si>
    <t>1388</t>
  </si>
  <si>
    <t xml:space="preserve">	Останато општо осигурување од одговорност | 1399</t>
  </si>
  <si>
    <t>1399</t>
  </si>
  <si>
    <t>КЛАСА 14 - Осигурување на кредити | 14</t>
  </si>
  <si>
    <t>14</t>
  </si>
  <si>
    <t xml:space="preserve">	Осигурување на кредити и заеми дадени на физички лица | 1401</t>
  </si>
  <si>
    <t>1401</t>
  </si>
  <si>
    <t xml:space="preserve">	Осигурување на кредити и заеми дадени на правни лица | 1402</t>
  </si>
  <si>
    <t>1402</t>
  </si>
  <si>
    <t xml:space="preserve">	Осигурувања на побарувања од работи на финансиски лизинг | 1403</t>
  </si>
  <si>
    <t>1403</t>
  </si>
  <si>
    <t xml:space="preserve">	Останати осигурувања на кредити | 1499</t>
  </si>
  <si>
    <t>1499</t>
  </si>
  <si>
    <t>КЛАСА 15 - Осигурување на гаранции | 15</t>
  </si>
  <si>
    <t>15</t>
  </si>
  <si>
    <t xml:space="preserve">	Осигурување на гаранции за ТИР карнети | 1501</t>
  </si>
  <si>
    <t>1501</t>
  </si>
  <si>
    <t xml:space="preserve">	Останати осигурувања на гаранции | 1599</t>
  </si>
  <si>
    <t>1599</t>
  </si>
  <si>
    <t>КЛАСА 16 - Осигурување од финансиски загуби | 16</t>
  </si>
  <si>
    <t>16</t>
  </si>
  <si>
    <t xml:space="preserve">	Осигурување на загубен приход поради ризик од пожар и други опасности | 1601</t>
  </si>
  <si>
    <t>1601</t>
  </si>
  <si>
    <t xml:space="preserve">	Осигурување на загубен приход поради неспособност за вршење на работна дејност | 1602</t>
  </si>
  <si>
    <t>1602</t>
  </si>
  <si>
    <t xml:space="preserve">	Осигурување на штети поради откуп на фалсификувани странски средства за плаќање | 1603</t>
  </si>
  <si>
    <t>1603</t>
  </si>
  <si>
    <t xml:space="preserve">	Осигурување од откажување на настани и приредби | 1604</t>
  </si>
  <si>
    <t>1604</t>
  </si>
  <si>
    <t xml:space="preserve">	Останати осигурувања на финансиски загуби | 1699</t>
  </si>
  <si>
    <t>1699</t>
  </si>
  <si>
    <t>КЛАСА 17 - Осигурување на правна заштита | 17</t>
  </si>
  <si>
    <t>17</t>
  </si>
  <si>
    <t xml:space="preserve">	Осигурување на трошоци за правна помош и судски спорови | 1701</t>
  </si>
  <si>
    <t>1701</t>
  </si>
  <si>
    <t xml:space="preserve">	Останати осигурувања на правна заштита | 1799</t>
  </si>
  <si>
    <t>1799</t>
  </si>
  <si>
    <t>КЛАСА 18 - Осигурување на туристичка помош | 18</t>
  </si>
  <si>
    <t>18</t>
  </si>
  <si>
    <t xml:space="preserve">	Патничко осигурување | 1801</t>
  </si>
  <si>
    <t>1801</t>
  </si>
  <si>
    <t xml:space="preserve">	Патничко осигурување за странци при патување или привремен престој во Р.Македонија | 1802</t>
  </si>
  <si>
    <t>1802</t>
  </si>
  <si>
    <t xml:space="preserve">	Осигурување од откажување на туристички патувања | 1803</t>
  </si>
  <si>
    <t>1803</t>
  </si>
  <si>
    <t xml:space="preserve">	Останати осигурувања на туристичка помош | 1899</t>
  </si>
  <si>
    <t>1899</t>
  </si>
  <si>
    <t>ВКУПНО | 0000</t>
  </si>
  <si>
    <t>0000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</si>
  <si>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</si>
  <si>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</si>
  <si>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</si>
  <si>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</si>
  <si>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</si>
  <si>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</si>
  <si>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</si>
  <si>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</si>
  <si>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</si>
  <si>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</si>
  <si>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</si>
  <si>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</si>
  <si>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</si>
  <si>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</si>
  <si>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</si>
  <si>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</si>
  <si>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</si>
  <si>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</si>
  <si>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</si>
  <si>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</si>
  <si>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</si>
  <si>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</si>
  <si>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</si>
  <si>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</si>
  <si>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</si>
  <si>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</si>
  <si>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</si>
  <si>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</si>
  <si>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</si>
  <si>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</si>
  <si>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1.1.2024 - 30.9.2024 (трет квартал 2024)</t>
  </si>
  <si>
    <t>Агрегиран СП1 за неживот за период 1.1.2024 - 30.9.2024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</si>
  <si>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</si>
  <si>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</si>
  <si>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</si>
  <si>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</si>
  <si>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</si>
  <si>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</si>
  <si>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</si>
  <si>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</si>
  <si>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</si>
  <si>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</si>
  <si>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</si>
  <si>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</si>
  <si>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</si>
  <si>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</si>
  <si>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</si>
  <si>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</si>
  <si>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</si>
  <si>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</si>
  <si>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</si>
  <si>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</si>
  <si>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</si>
  <si>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</si>
  <si>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</si>
  <si>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</si>
  <si>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</si>
  <si>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</si>
  <si>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</si>
  <si>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</si>
  <si>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</si>
  <si>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</si>
  <si>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</si>
  <si>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</si>
  <si>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</si>
  <si>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</si>
  <si>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</si>
  <si>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</si>
  <si>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</si>
  <si>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</si>
  <si>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</si>
  <si>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</si>
  <si>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</si>
  <si>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</si>
  <si>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</si>
  <si>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</si>
  <si>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</si>
  <si>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</si>
  <si>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</si>
  <si>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</si>
  <si>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</si>
  <si>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</si>
  <si>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</si>
  <si>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</si>
  <si>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</si>
  <si>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</si>
  <si>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</si>
  <si>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</si>
  <si>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</si>
  <si>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</si>
  <si>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</si>
  <si>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</si>
  <si>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</si>
  <si>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</si>
  <si>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106</t>
  </si>
  <si>
    <t>В. БРУТО ТЕХНИЧКИ РЕЗЕРВИ  (107+108+109+110+111+112) | 106</t>
  </si>
  <si>
    <t>105</t>
  </si>
  <si>
    <t>Б. СУБОРДИНИРАНИ ОБВРСКИ | 105</t>
  </si>
  <si>
    <t>104</t>
  </si>
  <si>
    <t xml:space="preserve">	VIII.  ЗАГУБА ЗА ТЕКОВНИОТ ПРЕСМЕТКОВЕН ПЕРИОД | 104</t>
  </si>
  <si>
    <t>103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</si>
  <si>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</si>
  <si>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</si>
  <si>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</si>
  <si>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</si>
  <si>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</si>
  <si>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</si>
  <si>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</si>
  <si>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</si>
  <si>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</si>
  <si>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</si>
  <si>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</si>
  <si>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</si>
  <si>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</si>
  <si>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</si>
  <si>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</si>
  <si>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</si>
  <si>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</si>
  <si>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</si>
  <si>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</si>
  <si>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</si>
  <si>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</si>
  <si>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</si>
  <si>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</si>
  <si>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</si>
  <si>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</si>
  <si>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</si>
  <si>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</si>
  <si>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</si>
  <si>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</si>
  <si>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</si>
  <si>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</si>
  <si>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</si>
  <si>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</si>
  <si>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</si>
  <si>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</si>
  <si>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</si>
  <si>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</si>
  <si>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</si>
  <si>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</si>
  <si>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</si>
  <si>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</si>
  <si>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</si>
  <si>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</si>
  <si>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</si>
  <si>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</si>
  <si>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</si>
  <si>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</si>
  <si>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</si>
  <si>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</si>
  <si>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</si>
  <si>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</si>
  <si>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</si>
  <si>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</si>
  <si>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</si>
  <si>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</si>
  <si>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</si>
  <si>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</si>
  <si>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</si>
  <si>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</si>
  <si>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</si>
  <si>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</si>
  <si>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</si>
  <si>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</si>
  <si>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</si>
  <si>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</si>
  <si>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</si>
  <si>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</si>
  <si>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</si>
  <si>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</si>
  <si>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</si>
  <si>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</si>
  <si>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</si>
  <si>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</si>
  <si>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</si>
  <si>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</si>
  <si>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</si>
  <si>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</si>
  <si>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</si>
  <si>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</si>
  <si>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</si>
  <si>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</si>
  <si>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</si>
  <si>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</si>
  <si>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</si>
  <si>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</si>
  <si>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</si>
  <si>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</si>
  <si>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</si>
  <si>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</si>
  <si>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</si>
  <si>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</si>
  <si>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</si>
  <si>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</si>
  <si>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</si>
  <si>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</si>
  <si>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</si>
  <si>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</si>
  <si>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</si>
  <si>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</si>
  <si>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</si>
  <si>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</si>
  <si>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</si>
  <si>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</si>
  <si>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</si>
  <si>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</si>
  <si>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</si>
  <si>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</si>
  <si>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</si>
  <si>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</si>
  <si>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</si>
  <si>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</si>
  <si>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</si>
  <si>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</si>
  <si>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</si>
  <si>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</si>
  <si>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</si>
  <si>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</si>
  <si>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</si>
  <si>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</si>
  <si>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</si>
  <si>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</si>
  <si>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</si>
  <si>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</si>
  <si>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</si>
  <si>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</si>
  <si>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</si>
  <si>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</si>
  <si>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</si>
  <si>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</si>
  <si>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</si>
  <si>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</si>
  <si>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</si>
  <si>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</si>
  <si>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</si>
  <si>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</si>
  <si>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</si>
  <si>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</si>
  <si>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</si>
  <si>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</si>
  <si>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</si>
  <si>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</si>
  <si>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</si>
  <si>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</si>
  <si>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</si>
  <si>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</si>
  <si>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</si>
  <si>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</si>
  <si>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</si>
  <si>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</si>
  <si>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</si>
  <si>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</si>
  <si>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</si>
  <si>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</si>
  <si>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</si>
  <si>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</si>
  <si>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</si>
  <si>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</si>
  <si>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</si>
  <si>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</si>
  <si>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</si>
  <si>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</si>
  <si>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</si>
  <si>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</si>
  <si>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</si>
  <si>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</si>
  <si>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</si>
  <si>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</si>
  <si>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</si>
  <si>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</si>
  <si>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</si>
  <si>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</si>
  <si>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</si>
  <si>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</si>
  <si>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</si>
  <si>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</si>
  <si>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</si>
  <si>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</si>
  <si>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</si>
  <si>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</si>
  <si>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</si>
  <si>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</si>
  <si>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</si>
  <si>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</si>
  <si>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</si>
  <si>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</si>
  <si>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</si>
  <si>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</si>
  <si>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</si>
  <si>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</si>
  <si>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</si>
  <si>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</si>
  <si>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</si>
  <si>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</si>
  <si>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</si>
  <si>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</si>
  <si>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</si>
  <si>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</si>
  <si>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</si>
  <si>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</si>
  <si>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</si>
  <si>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</si>
  <si>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</si>
  <si>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5</t>
  </si>
  <si>
    <t>4</t>
  </si>
  <si>
    <t>Износ | Претходна деловна година | 5</t>
  </si>
  <si>
    <t>Износ | Тековна деловна година | 4</t>
  </si>
  <si>
    <t>Биланс на состојба на неживот на 30.9.2024 во денари</t>
  </si>
  <si>
    <t>илј ден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</si>
  <si>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</si>
  <si>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</si>
  <si>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</si>
  <si>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</si>
  <si>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</si>
  <si>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</si>
  <si>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</si>
  <si>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</si>
  <si>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</si>
  <si>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</si>
  <si>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</si>
  <si>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</si>
  <si>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</si>
  <si>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</si>
  <si>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</si>
  <si>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</si>
  <si>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</si>
  <si>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</si>
  <si>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</si>
  <si>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</si>
  <si>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</si>
  <si>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</si>
  <si>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</si>
  <si>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</si>
  <si>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</si>
  <si>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</si>
  <si>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</si>
  <si>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</si>
  <si>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</si>
  <si>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</si>
  <si>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</si>
  <si>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</si>
  <si>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</si>
  <si>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</si>
  <si>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</si>
  <si>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</si>
  <si>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</si>
  <si>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</si>
  <si>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</si>
  <si>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</si>
  <si>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</si>
  <si>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</si>
  <si>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</si>
  <si>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</si>
  <si>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</si>
  <si>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</si>
  <si>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</si>
  <si>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</si>
  <si>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</si>
  <si>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</si>
  <si>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</si>
  <si>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</si>
  <si>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</si>
  <si>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</si>
  <si>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</si>
  <si>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</si>
  <si>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</si>
  <si>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</si>
  <si>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</si>
  <si>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</si>
  <si>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</si>
  <si>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</si>
  <si>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</si>
  <si>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</si>
  <si>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</si>
  <si>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</si>
  <si>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</si>
  <si>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</si>
  <si>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</si>
  <si>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</si>
  <si>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</si>
  <si>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</si>
  <si>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</si>
  <si>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</si>
  <si>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</si>
  <si>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</si>
  <si>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</si>
  <si>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</si>
  <si>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</si>
  <si>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</si>
  <si>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</si>
  <si>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</si>
  <si>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</si>
  <si>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</si>
  <si>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</si>
  <si>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</si>
  <si>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</si>
  <si>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</si>
  <si>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</si>
  <si>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</si>
  <si>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</si>
  <si>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</si>
  <si>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</si>
  <si>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</si>
  <si>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</si>
  <si>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</si>
  <si>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</si>
  <si>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</si>
  <si>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</si>
  <si>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</si>
  <si>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</si>
  <si>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</si>
  <si>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</si>
  <si>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</si>
  <si>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</si>
  <si>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</si>
  <si>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</si>
  <si>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</si>
  <si>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</si>
  <si>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</si>
  <si>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</si>
  <si>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</si>
  <si>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</si>
  <si>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</si>
  <si>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</si>
  <si>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</si>
  <si>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</si>
  <si>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</si>
  <si>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</si>
  <si>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</si>
  <si>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</si>
  <si>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</si>
  <si>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</si>
  <si>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</si>
  <si>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</si>
  <si>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</si>
  <si>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</si>
  <si>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</si>
  <si>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</si>
  <si>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</si>
  <si>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</si>
  <si>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</si>
  <si>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</si>
  <si>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</si>
  <si>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</si>
  <si>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</si>
  <si>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</si>
  <si>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</si>
  <si>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</si>
  <si>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</si>
  <si>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</si>
  <si>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</si>
  <si>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</si>
  <si>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</si>
  <si>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</si>
  <si>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</si>
  <si>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</si>
  <si>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</si>
  <si>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</si>
  <si>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</si>
  <si>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</si>
  <si>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</si>
  <si>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</si>
  <si>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</si>
  <si>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</si>
  <si>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</si>
  <si>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</si>
  <si>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</si>
  <si>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</si>
  <si>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</si>
  <si>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</si>
  <si>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</si>
  <si>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</si>
  <si>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</si>
  <si>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</si>
  <si>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</si>
  <si>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</si>
  <si>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</si>
  <si>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</si>
  <si>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</si>
  <si>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</si>
  <si>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</si>
  <si>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</si>
  <si>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</si>
  <si>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</si>
  <si>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</si>
  <si>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</si>
  <si>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</si>
  <si>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</si>
  <si>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</si>
  <si>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Агрегиран Биланс на успех за неживот за периодот 1.1.2024 - 30.9.2024, во денари</t>
  </si>
  <si>
    <t>3к 2024</t>
  </si>
  <si>
    <t>3к 2023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</si>
  <si>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</si>
  <si>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</si>
  <si>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</si>
  <si>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</si>
  <si>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</si>
  <si>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</si>
  <si>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</si>
  <si>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</si>
  <si>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</si>
  <si>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</si>
  <si>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</si>
  <si>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</si>
  <si>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</si>
  <si>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</si>
  <si>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</si>
  <si>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</si>
  <si>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</si>
  <si>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</si>
  <si>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</si>
  <si>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</si>
  <si>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</si>
  <si>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</si>
  <si>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</si>
  <si>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</si>
  <si>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</si>
  <si>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</si>
  <si>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</si>
  <si>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</si>
  <si>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</si>
  <si>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</si>
  <si>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</si>
  <si>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</si>
  <si>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</si>
  <si>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</si>
  <si>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</si>
  <si>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105r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</si>
  <si>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</si>
  <si>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</si>
  <si>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</si>
  <si>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</si>
  <si>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</si>
  <si>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</si>
  <si>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</si>
  <si>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</si>
  <si>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</si>
  <si>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</si>
  <si>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</si>
  <si>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</si>
  <si>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</si>
  <si>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</si>
  <si>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</si>
  <si>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</si>
  <si>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</si>
  <si>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</si>
  <si>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</si>
  <si>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</si>
  <si>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</si>
  <si>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</si>
  <si>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</si>
  <si>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</si>
  <si>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</si>
  <si>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Агрегиран СП2 неживот за периодот 1.1.2024 - 30.9.2024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</si>
  <si>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</si>
  <si>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</si>
  <si>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</si>
  <si>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</si>
  <si>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</si>
  <si>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</si>
  <si>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</si>
  <si>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</si>
  <si>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</si>
  <si>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</si>
  <si>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</si>
  <si>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</si>
  <si>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</si>
  <si>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</si>
  <si>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</si>
  <si>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</si>
  <si>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</si>
  <si>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</si>
  <si>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</si>
  <si>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</si>
  <si>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</si>
  <si>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Агрегиран СП3 неживот за периодот 1.1.2024 - 30.9.2024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</si>
  <si>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</si>
  <si>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</si>
  <si>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</si>
  <si>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</si>
  <si>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</si>
  <si>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</si>
  <si>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</si>
  <si>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</si>
  <si>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</si>
  <si>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</si>
  <si>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</si>
  <si>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</si>
  <si>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</si>
  <si>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</si>
  <si>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</si>
  <si>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</si>
  <si>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</si>
  <si>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</si>
  <si>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</si>
  <si>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</si>
  <si>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</si>
  <si>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</si>
  <si>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</si>
  <si>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</si>
  <si>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</si>
  <si>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</si>
  <si>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</si>
  <si>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</si>
  <si>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</si>
  <si>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</si>
  <si>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</si>
  <si>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</si>
  <si>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</si>
  <si>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</si>
  <si>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</si>
  <si>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</si>
  <si>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</si>
  <si>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</si>
  <si>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</si>
  <si>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</si>
  <si>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</si>
  <si>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</si>
  <si>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</si>
  <si>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</si>
  <si>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</si>
  <si>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</si>
  <si>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</si>
  <si>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</si>
  <si>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</si>
  <si>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</si>
  <si>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</si>
  <si>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</si>
  <si>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</si>
  <si>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</si>
  <si>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</si>
  <si>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</si>
  <si>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</si>
  <si>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</si>
  <si>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</si>
  <si>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</si>
  <si>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</si>
  <si>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</si>
  <si>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</si>
  <si>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</si>
  <si>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</si>
  <si>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</si>
  <si>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</si>
  <si>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</si>
  <si>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</si>
  <si>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</si>
  <si>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</si>
  <si>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</si>
  <si>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</si>
  <si>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</si>
  <si>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</si>
  <si>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</si>
  <si>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</si>
  <si>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</si>
  <si>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</si>
  <si>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</si>
  <si>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</si>
  <si>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</si>
  <si>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</si>
  <si>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</si>
  <si>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</si>
  <si>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</si>
  <si>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</si>
  <si>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</si>
  <si>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Агрегиран СП4 неживот за периодот 1.1.2024 - 30.9.2024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</si>
  <si>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</si>
  <si>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</si>
  <si>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</si>
  <si>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</si>
  <si>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</si>
  <si>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</si>
  <si>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</si>
  <si>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</si>
  <si>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</si>
  <si>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</si>
  <si>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</si>
  <si>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</si>
  <si>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</si>
  <si>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</si>
  <si>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</si>
  <si>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</si>
  <si>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</si>
  <si>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</si>
  <si>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</si>
  <si>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</si>
  <si>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</si>
  <si>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</si>
  <si>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</si>
  <si>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</si>
  <si>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</si>
  <si>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</si>
  <si>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Агрегиран СП5 неживот за периодот 1.1.2024 - 30.9.2024, износите се во илјади денари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</si>
  <si>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</si>
  <si>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</si>
  <si>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</si>
  <si>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</si>
  <si>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</si>
  <si>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</si>
  <si>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</si>
  <si>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</si>
  <si>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</si>
  <si>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</si>
  <si>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</si>
  <si>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</si>
  <si>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</si>
  <si>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</si>
  <si>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</si>
  <si>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</si>
  <si>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</si>
  <si>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</si>
  <si>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</si>
  <si>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</si>
  <si>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</si>
  <si>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</si>
  <si>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</si>
  <si>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</si>
  <si>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</si>
  <si>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</si>
  <si>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</si>
  <si>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</si>
  <si>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</si>
  <si>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</si>
  <si>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</si>
  <si>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</si>
  <si>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</si>
  <si>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</si>
  <si>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</si>
  <si>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</si>
  <si>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</si>
  <si>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</si>
  <si>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</si>
  <si>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</si>
  <si>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</si>
  <si>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</si>
  <si>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</si>
  <si>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</si>
  <si>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</si>
  <si>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</si>
  <si>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</si>
  <si>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</si>
  <si>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</si>
  <si>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</si>
  <si>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</si>
  <si>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</si>
  <si>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</si>
  <si>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</si>
  <si>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</si>
  <si>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</si>
  <si>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</si>
  <si>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</si>
  <si>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</si>
  <si>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</si>
  <si>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</si>
  <si>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</si>
  <si>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</si>
  <si>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</si>
  <si>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</si>
  <si>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</si>
  <si>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</si>
  <si>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</si>
  <si>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</si>
  <si>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</si>
  <si>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</si>
  <si>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</si>
  <si>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</si>
  <si>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</si>
  <si>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</si>
  <si>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</si>
  <si>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</si>
  <si>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</si>
  <si>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</si>
  <si>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</si>
  <si>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</si>
  <si>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</si>
  <si>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</si>
  <si>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</si>
  <si>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</si>
  <si>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</si>
  <si>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</si>
  <si>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</si>
  <si>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</si>
  <si>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</si>
  <si>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</si>
  <si>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</si>
  <si>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</si>
  <si>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</si>
  <si>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</si>
  <si>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</si>
  <si>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</si>
  <si>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</si>
  <si>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</si>
  <si>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</si>
  <si>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</si>
  <si>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</si>
  <si>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</si>
  <si>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</si>
  <si>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</si>
  <si>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</si>
  <si>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</si>
  <si>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</si>
  <si>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</si>
  <si>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</si>
  <si>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</si>
  <si>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</si>
  <si>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</si>
  <si>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</si>
  <si>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</si>
  <si>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</si>
  <si>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</si>
  <si>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</si>
  <si>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</si>
  <si>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</si>
  <si>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</si>
  <si>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</si>
  <si>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</si>
  <si>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</si>
  <si>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</si>
  <si>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</si>
  <si>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</si>
  <si>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</si>
  <si>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</si>
  <si>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</si>
  <si>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</si>
  <si>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</si>
  <si>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</si>
  <si>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</si>
  <si>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</si>
  <si>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</si>
  <si>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</si>
  <si>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</si>
  <si>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</si>
  <si>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</si>
  <si>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</si>
  <si>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</si>
  <si>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</si>
  <si>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</si>
  <si>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</si>
  <si>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</si>
  <si>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</si>
  <si>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</si>
  <si>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</si>
  <si>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</si>
  <si>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</si>
  <si>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</si>
  <si>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</si>
  <si>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</si>
  <si>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</si>
  <si>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</si>
  <si>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>Агрегиран СП-8 неживот за периодот 1.1.2024 - 30.9.2024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</si>
  <si>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</si>
  <si>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</si>
  <si>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</si>
  <si>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</si>
  <si>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</si>
  <si>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</si>
  <si>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</si>
  <si>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</si>
  <si>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</si>
  <si>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</si>
  <si>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</si>
  <si>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</si>
  <si>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</si>
  <si>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</si>
  <si>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</si>
  <si>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СП-9 неживот за периодот 1.1.2024 - 30.9.2024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</si>
  <si>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</si>
  <si>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</si>
  <si>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</si>
  <si>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</si>
  <si>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</si>
  <si>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</si>
  <si>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</si>
  <si>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</si>
  <si>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</si>
  <si>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</si>
  <si>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Агрегиран СП-99 неживот за периодот 1.1.2024 - 30.9.2024</t>
  </si>
  <si>
    <t>Вкупно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</si>
  <si>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</si>
  <si>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</si>
  <si>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</si>
  <si>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</si>
  <si>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</si>
  <si>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</si>
  <si>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</si>
  <si>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</si>
  <si>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</si>
  <si>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</si>
  <si>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</si>
  <si>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</si>
  <si>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</si>
  <si>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</si>
  <si>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</si>
  <si>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</si>
  <si>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</si>
  <si>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</si>
  <si>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</si>
  <si>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</si>
  <si>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</si>
  <si>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</si>
  <si>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</si>
  <si>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</si>
  <si>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</si>
  <si>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</si>
  <si>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</si>
  <si>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</si>
  <si>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</si>
  <si>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</si>
  <si>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</si>
  <si>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</si>
  <si>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</si>
  <si>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</si>
  <si>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</si>
  <si>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</si>
  <si>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</si>
  <si>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</si>
  <si>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</si>
  <si>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</si>
  <si>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</si>
  <si>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</si>
  <si>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</si>
  <si>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</si>
  <si>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</si>
  <si>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</si>
  <si>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</si>
  <si>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</si>
  <si>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</si>
  <si>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</si>
  <si>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</si>
  <si>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</si>
  <si>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</si>
  <si>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</si>
  <si>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</si>
  <si>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</si>
  <si>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</si>
  <si>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</si>
  <si>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</si>
  <si>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</si>
  <si>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</si>
  <si>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</si>
  <si>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</si>
  <si>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</si>
  <si>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</si>
  <si>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</si>
  <si>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</si>
  <si>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</si>
  <si>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</si>
  <si>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</si>
  <si>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</si>
  <si>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</si>
  <si>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</si>
  <si>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</si>
  <si>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</si>
  <si>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</si>
  <si>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</si>
  <si>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</si>
  <si>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</si>
  <si>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Агрегиран ВС-1 неживот за периодот 1.1.2024 - 30.9.2024, износите се во денари</t>
  </si>
  <si>
    <t>Тип / Под тип на вложување</t>
  </si>
  <si>
    <t>Извор на средства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</si>
  <si>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</si>
  <si>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</si>
  <si>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</si>
  <si>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</si>
  <si>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</si>
  <si>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 - Република Македонија</t>
  </si>
  <si>
    <t>II.2. Обврзници</t>
  </si>
  <si>
    <t>Република Македонија</t>
  </si>
  <si>
    <t>Корпоративни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</si>
  <si>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</si>
  <si>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</si>
  <si>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</si>
  <si>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</si>
  <si>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</si>
  <si>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</si>
  <si>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</si>
  <si>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</si>
  <si>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</si>
  <si>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</si>
  <si>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</si>
  <si>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</si>
  <si>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</si>
  <si>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</si>
  <si>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VII. Заеми и аванси</t>
  </si>
  <si>
    <t>VIII. Останато</t>
  </si>
  <si>
    <t>VIII.1 Останато</t>
  </si>
  <si>
    <t>Извештај за структура на вложувањата (СВл), неживот во денари, на 30.9.2024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</si>
</sst>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16" xfId="0" applyBorder="1"/>
    <xf numFmtId="0" fontId="0" fillId="0" borderId="17" xfId="0" applyBorder="1"/>
    <xf numFmtId="0" fontId="1" fillId="0" borderId="18" xfId="1" applyBorder="1"/>
    <xf numFmtId="0" fontId="0" fillId="0" borderId="19" xfId="0" applyBorder="1"/>
    <xf numFmtId="0" fontId="1" fillId="0" borderId="18" xfId="1" applyFill="1" applyBorder="1"/>
    <xf numFmtId="0" fontId="1" fillId="0" borderId="20" xfId="1" applyFill="1" applyBorder="1"/>
    <xf numFmtId="0" fontId="0" fillId="0" borderId="21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49EF-1F1A-4967-A314-BABA2C2469B0}">
  <dimension ref="A1:B16"/>
  <sheetViews>
    <sheetView tabSelected="1" zoomScale="90" zoomScaleNormal="90" workbookViewId="0">
      <selection activeCell="A14" sqref="A14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346</v>
      </c>
      <c r="B1" t="s">
        <v>376</v>
      </c>
    </row>
    <row r="2" spans="1:2" x14ac:dyDescent="0.25">
      <c r="A2" t="s">
        <v>347</v>
      </c>
    </row>
    <row r="3" spans="1:2" x14ac:dyDescent="0.25">
      <c r="A3" s="83" t="s">
        <v>348</v>
      </c>
      <c r="B3" s="84" t="s">
        <v>349</v>
      </c>
    </row>
    <row r="4" spans="1:2" x14ac:dyDescent="0.25">
      <c r="A4" s="85" t="s">
        <v>350</v>
      </c>
      <c r="B4" s="86" t="s">
        <v>351</v>
      </c>
    </row>
    <row r="5" spans="1:2" x14ac:dyDescent="0.25">
      <c r="A5" s="87" t="s">
        <v>352</v>
      </c>
      <c r="B5" s="86" t="s">
        <v>353</v>
      </c>
    </row>
    <row r="6" spans="1:2" x14ac:dyDescent="0.25">
      <c r="A6" s="87" t="s">
        <v>354</v>
      </c>
      <c r="B6" s="86" t="s">
        <v>355</v>
      </c>
    </row>
    <row r="7" spans="1:2" x14ac:dyDescent="0.25">
      <c r="A7" s="87" t="s">
        <v>356</v>
      </c>
      <c r="B7" s="86" t="s">
        <v>357</v>
      </c>
    </row>
    <row r="8" spans="1:2" x14ac:dyDescent="0.25">
      <c r="A8" s="87" t="s">
        <v>358</v>
      </c>
      <c r="B8" s="86" t="s">
        <v>359</v>
      </c>
    </row>
    <row r="9" spans="1:2" x14ac:dyDescent="0.25">
      <c r="A9" s="87" t="s">
        <v>360</v>
      </c>
      <c r="B9" s="86" t="s">
        <v>361</v>
      </c>
    </row>
    <row r="10" spans="1:2" x14ac:dyDescent="0.25">
      <c r="A10" s="87" t="s">
        <v>362</v>
      </c>
      <c r="B10" s="86" t="s">
        <v>363</v>
      </c>
    </row>
    <row r="11" spans="1:2" x14ac:dyDescent="0.25">
      <c r="A11" s="87" t="s">
        <v>364</v>
      </c>
      <c r="B11" s="86" t="s">
        <v>365</v>
      </c>
    </row>
    <row r="12" spans="1:2" x14ac:dyDescent="0.25">
      <c r="A12" s="87" t="s">
        <v>366</v>
      </c>
      <c r="B12" s="86" t="s">
        <v>367</v>
      </c>
    </row>
    <row r="13" spans="1:2" x14ac:dyDescent="0.25">
      <c r="A13" s="87" t="s">
        <v>368</v>
      </c>
      <c r="B13" s="86" t="s">
        <v>369</v>
      </c>
    </row>
    <row r="14" spans="1:2" x14ac:dyDescent="0.25">
      <c r="A14" s="87" t="s">
        <v>370</v>
      </c>
      <c r="B14" s="86" t="s">
        <v>371</v>
      </c>
    </row>
    <row r="15" spans="1:2" x14ac:dyDescent="0.25">
      <c r="A15" s="87" t="s">
        <v>372</v>
      </c>
      <c r="B15" s="86" t="s">
        <v>373</v>
      </c>
    </row>
    <row r="16" spans="1:2" x14ac:dyDescent="0.25">
      <c r="A16" s="88" t="s">
        <v>374</v>
      </c>
      <c r="B16" s="89" t="s">
        <v>375</v>
      </c>
    </row>
  </sheetData>
  <hyperlinks>
    <hyperlink ref="A4" location="BS!A1" display="BS" xr:uid="{AA350B9C-0DC6-4CE9-AF18-753E81E5D800}"/>
    <hyperlink ref="A5" location="BU!A1" display="BU" xr:uid="{C52B473E-7C94-4D93-9050-E19324DBE96F}"/>
    <hyperlink ref="A6" location="'SP1'!A1" display="SP1" xr:uid="{72CF662D-133B-4087-A050-14BA1EFCD940}"/>
    <hyperlink ref="A7" location="'SP2'!A1" display="SP2" xr:uid="{D2DA63B6-3A81-4B0A-93F6-D4D1D163CFA7}"/>
    <hyperlink ref="A8" location="'SP3'!A1" display="SP3" xr:uid="{5BDC326A-C861-4635-82BA-B5DCFA5D4C3B}"/>
    <hyperlink ref="A9" location="'SP4'!A1" display="SP4" xr:uid="{F217B981-1050-479C-B55B-6AAF5C6B11FC}"/>
    <hyperlink ref="A10" location="'SP5'!A1" display="SP5" xr:uid="{1241043F-7356-4FE5-9DD2-6BD810E50C75}"/>
    <hyperlink ref="A11" location="'SP7'!A1" display="SP7" xr:uid="{A1E066EA-9A06-41F9-A203-E507206165A0}"/>
    <hyperlink ref="A12" location="'SP8'!A1" display="SP8" xr:uid="{ADE93E0B-ED34-41D3-A9EB-E5C964F85C0D}"/>
    <hyperlink ref="A13" location="'SP9'!A1" display="SP9" xr:uid="{ECCE169D-61BA-4B9B-A5AE-E601C5104048}"/>
    <hyperlink ref="A14" location="'SP99'!A1" display="SP99" xr:uid="{871F0489-AF84-4EFC-A724-B73E4F33FBBA}"/>
    <hyperlink ref="A15" location="'VS1'!A1" display="VS1" xr:uid="{E54FEBB1-38AD-46C7-AC18-824F827C226D}"/>
    <hyperlink ref="A16" location="SVl!A1" display="SVl" xr:uid="{6CCDCC8D-9D15-43DA-96C9-5AFFF9E0F886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EB4A7-B811-4AD8-8371-F50485D47F93}">
  <sheetPr>
    <outlinePr summaryBelow="0"/>
  </sheetPr>
  <dimension ref="A1:D140"/>
  <sheetViews>
    <sheetView zoomScale="90" zoomScaleNormal="9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61.8554687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653</v>
      </c>
    </row>
    <row r="2" spans="1:4" ht="60" x14ac:dyDescent="0.25">
      <c r="A2" s="48"/>
      <c r="B2" s="50"/>
      <c r="C2" s="8" t="s">
        <v>652</v>
      </c>
      <c r="D2" s="9" t="s">
        <v>651</v>
      </c>
    </row>
    <row r="3" spans="1:4" x14ac:dyDescent="0.25">
      <c r="A3" s="49"/>
      <c r="B3" s="51"/>
      <c r="C3" s="81">
        <v>45565</v>
      </c>
      <c r="D3" s="82">
        <v>45199</v>
      </c>
    </row>
    <row r="4" spans="1:4" x14ac:dyDescent="0.25">
      <c r="A4" s="12" t="s">
        <v>648</v>
      </c>
      <c r="B4" s="13" t="s">
        <v>647</v>
      </c>
      <c r="C4" s="14">
        <v>199750562</v>
      </c>
      <c r="D4" s="15">
        <v>112198739</v>
      </c>
    </row>
    <row r="5" spans="1:4" x14ac:dyDescent="0.25">
      <c r="A5" s="12" t="s">
        <v>646</v>
      </c>
      <c r="B5" s="13" t="s">
        <v>645</v>
      </c>
      <c r="C5" s="14">
        <v>0</v>
      </c>
      <c r="D5" s="15">
        <v>0</v>
      </c>
    </row>
    <row r="6" spans="1:4" x14ac:dyDescent="0.25">
      <c r="A6" s="12" t="s">
        <v>644</v>
      </c>
      <c r="B6" s="13" t="s">
        <v>643</v>
      </c>
      <c r="C6" s="14">
        <v>199750562</v>
      </c>
      <c r="D6" s="15">
        <v>112198739</v>
      </c>
    </row>
    <row r="7" spans="1:4" x14ac:dyDescent="0.25">
      <c r="A7" s="12" t="s">
        <v>642</v>
      </c>
      <c r="B7" s="13" t="s">
        <v>641</v>
      </c>
      <c r="C7" s="14">
        <v>14166960784</v>
      </c>
      <c r="D7" s="15">
        <v>13166408359</v>
      </c>
    </row>
    <row r="8" spans="1:4" ht="30" x14ac:dyDescent="0.25">
      <c r="A8" s="12" t="s">
        <v>640</v>
      </c>
      <c r="B8" s="13" t="s">
        <v>639</v>
      </c>
      <c r="C8" s="14">
        <v>1274622843</v>
      </c>
      <c r="D8" s="15">
        <v>1108374291</v>
      </c>
    </row>
    <row r="9" spans="1:4" ht="30" x14ac:dyDescent="0.25">
      <c r="A9" s="12" t="s">
        <v>638</v>
      </c>
      <c r="B9" s="13" t="s">
        <v>637</v>
      </c>
      <c r="C9" s="14">
        <v>756901547</v>
      </c>
      <c r="D9" s="15">
        <v>790828495</v>
      </c>
    </row>
    <row r="10" spans="1:4" x14ac:dyDescent="0.25">
      <c r="A10" s="12" t="s">
        <v>636</v>
      </c>
      <c r="B10" s="13" t="s">
        <v>635</v>
      </c>
      <c r="C10" s="14">
        <v>34349234</v>
      </c>
      <c r="D10" s="15">
        <v>34349234</v>
      </c>
    </row>
    <row r="11" spans="1:4" x14ac:dyDescent="0.25">
      <c r="A11" s="12" t="s">
        <v>634</v>
      </c>
      <c r="B11" s="13" t="s">
        <v>633</v>
      </c>
      <c r="C11" s="14">
        <v>722552313</v>
      </c>
      <c r="D11" s="15">
        <v>756479261</v>
      </c>
    </row>
    <row r="12" spans="1:4" ht="30" x14ac:dyDescent="0.25">
      <c r="A12" s="12" t="s">
        <v>632</v>
      </c>
      <c r="B12" s="13" t="s">
        <v>631</v>
      </c>
      <c r="C12" s="14">
        <v>517721296</v>
      </c>
      <c r="D12" s="15">
        <v>317545796</v>
      </c>
    </row>
    <row r="13" spans="1:4" x14ac:dyDescent="0.25">
      <c r="A13" s="12" t="s">
        <v>630</v>
      </c>
      <c r="B13" s="13" t="s">
        <v>629</v>
      </c>
      <c r="C13" s="14">
        <v>113059792</v>
      </c>
      <c r="D13" s="15">
        <v>1416523</v>
      </c>
    </row>
    <row r="14" spans="1:4" x14ac:dyDescent="0.25">
      <c r="A14" s="12" t="s">
        <v>628</v>
      </c>
      <c r="B14" s="13" t="s">
        <v>627</v>
      </c>
      <c r="C14" s="14">
        <v>402699879</v>
      </c>
      <c r="D14" s="15">
        <v>316129273</v>
      </c>
    </row>
    <row r="15" spans="1:4" x14ac:dyDescent="0.25">
      <c r="A15" s="12" t="s">
        <v>626</v>
      </c>
      <c r="B15" s="13" t="s">
        <v>625</v>
      </c>
      <c r="C15" s="14">
        <v>1961625</v>
      </c>
      <c r="D15" s="15">
        <v>0</v>
      </c>
    </row>
    <row r="16" spans="1:4" ht="45" x14ac:dyDescent="0.25">
      <c r="A16" s="12" t="s">
        <v>624</v>
      </c>
      <c r="B16" s="13" t="s">
        <v>623</v>
      </c>
      <c r="C16" s="14">
        <v>199597371</v>
      </c>
      <c r="D16" s="15">
        <v>198054562</v>
      </c>
    </row>
    <row r="17" spans="1:4" ht="30" x14ac:dyDescent="0.25">
      <c r="A17" s="12" t="s">
        <v>622</v>
      </c>
      <c r="B17" s="13" t="s">
        <v>621</v>
      </c>
      <c r="C17" s="14">
        <v>12300000</v>
      </c>
      <c r="D17" s="15">
        <v>12300000</v>
      </c>
    </row>
    <row r="18" spans="1:4" ht="45" x14ac:dyDescent="0.25">
      <c r="A18" s="12" t="s">
        <v>620</v>
      </c>
      <c r="B18" s="13" t="s">
        <v>619</v>
      </c>
      <c r="C18" s="14">
        <v>0</v>
      </c>
      <c r="D18" s="15">
        <v>0</v>
      </c>
    </row>
    <row r="19" spans="1:4" ht="30" x14ac:dyDescent="0.25">
      <c r="A19" s="12" t="s">
        <v>618</v>
      </c>
      <c r="B19" s="13" t="s">
        <v>617</v>
      </c>
      <c r="C19" s="14">
        <v>0</v>
      </c>
      <c r="D19" s="15">
        <v>0</v>
      </c>
    </row>
    <row r="20" spans="1:4" ht="30" x14ac:dyDescent="0.25">
      <c r="A20" s="12" t="s">
        <v>616</v>
      </c>
      <c r="B20" s="13" t="s">
        <v>615</v>
      </c>
      <c r="C20" s="14">
        <v>0</v>
      </c>
      <c r="D20" s="15">
        <v>0</v>
      </c>
    </row>
    <row r="21" spans="1:4" ht="30" x14ac:dyDescent="0.25">
      <c r="A21" s="12" t="s">
        <v>614</v>
      </c>
      <c r="B21" s="13" t="s">
        <v>613</v>
      </c>
      <c r="C21" s="14">
        <v>0</v>
      </c>
      <c r="D21" s="15">
        <v>0</v>
      </c>
    </row>
    <row r="22" spans="1:4" ht="30" x14ac:dyDescent="0.25">
      <c r="A22" s="12" t="s">
        <v>612</v>
      </c>
      <c r="B22" s="13" t="s">
        <v>611</v>
      </c>
      <c r="C22" s="14">
        <v>0</v>
      </c>
      <c r="D22" s="15">
        <v>0</v>
      </c>
    </row>
    <row r="23" spans="1:4" x14ac:dyDescent="0.25">
      <c r="A23" s="12" t="s">
        <v>610</v>
      </c>
      <c r="B23" s="13" t="s">
        <v>609</v>
      </c>
      <c r="C23" s="14">
        <v>187297371</v>
      </c>
      <c r="D23" s="15">
        <v>185754562</v>
      </c>
    </row>
    <row r="24" spans="1:4" ht="30" x14ac:dyDescent="0.25">
      <c r="A24" s="12" t="s">
        <v>608</v>
      </c>
      <c r="B24" s="13" t="s">
        <v>607</v>
      </c>
      <c r="C24" s="14">
        <v>12692740570</v>
      </c>
      <c r="D24" s="15">
        <v>11859979506</v>
      </c>
    </row>
    <row r="25" spans="1:4" ht="30" x14ac:dyDescent="0.25">
      <c r="A25" s="12" t="s">
        <v>606</v>
      </c>
      <c r="B25" s="13" t="s">
        <v>605</v>
      </c>
      <c r="C25" s="14">
        <v>3187591572</v>
      </c>
      <c r="D25" s="15">
        <v>2805402588</v>
      </c>
    </row>
    <row r="26" spans="1:4" ht="30" x14ac:dyDescent="0.25">
      <c r="A26" s="12" t="s">
        <v>604</v>
      </c>
      <c r="B26" s="13" t="s">
        <v>603</v>
      </c>
      <c r="C26" s="14">
        <v>459774585</v>
      </c>
      <c r="D26" s="15">
        <v>367558747</v>
      </c>
    </row>
    <row r="27" spans="1:4" ht="30" x14ac:dyDescent="0.25">
      <c r="A27" s="12" t="s">
        <v>602</v>
      </c>
      <c r="B27" s="13" t="s">
        <v>601</v>
      </c>
      <c r="C27" s="14">
        <v>2727816987</v>
      </c>
      <c r="D27" s="15">
        <v>2437843841</v>
      </c>
    </row>
    <row r="28" spans="1:4" ht="30" x14ac:dyDescent="0.25">
      <c r="A28" s="12" t="s">
        <v>600</v>
      </c>
      <c r="B28" s="13" t="s">
        <v>599</v>
      </c>
      <c r="C28" s="14">
        <v>3940622508.0000005</v>
      </c>
      <c r="D28" s="15">
        <v>3633825677</v>
      </c>
    </row>
    <row r="29" spans="1:4" ht="30" x14ac:dyDescent="0.25">
      <c r="A29" s="12" t="s">
        <v>598</v>
      </c>
      <c r="B29" s="13" t="s">
        <v>597</v>
      </c>
      <c r="C29" s="14">
        <v>542507712</v>
      </c>
      <c r="D29" s="15">
        <v>239273187</v>
      </c>
    </row>
    <row r="30" spans="1:4" ht="30" x14ac:dyDescent="0.25">
      <c r="A30" s="12" t="s">
        <v>596</v>
      </c>
      <c r="B30" s="13" t="s">
        <v>595</v>
      </c>
      <c r="C30" s="14">
        <v>3005082955</v>
      </c>
      <c r="D30" s="15">
        <v>2988717633</v>
      </c>
    </row>
    <row r="31" spans="1:4" x14ac:dyDescent="0.25">
      <c r="A31" s="12" t="s">
        <v>594</v>
      </c>
      <c r="B31" s="13" t="s">
        <v>593</v>
      </c>
      <c r="C31" s="14">
        <v>63518574</v>
      </c>
      <c r="D31" s="15">
        <v>73123474</v>
      </c>
    </row>
    <row r="32" spans="1:4" x14ac:dyDescent="0.25">
      <c r="A32" s="12" t="s">
        <v>592</v>
      </c>
      <c r="B32" s="13" t="s">
        <v>591</v>
      </c>
      <c r="C32" s="14">
        <v>329513267</v>
      </c>
      <c r="D32" s="15">
        <v>332711383</v>
      </c>
    </row>
    <row r="33" spans="1:4" x14ac:dyDescent="0.25">
      <c r="A33" s="12" t="s">
        <v>590</v>
      </c>
      <c r="B33" s="13" t="s">
        <v>589</v>
      </c>
      <c r="C33" s="14">
        <v>857769439</v>
      </c>
      <c r="D33" s="15">
        <v>829235452</v>
      </c>
    </row>
    <row r="34" spans="1:4" ht="30" x14ac:dyDescent="0.25">
      <c r="A34" s="12" t="s">
        <v>588</v>
      </c>
      <c r="B34" s="13" t="s">
        <v>587</v>
      </c>
      <c r="C34" s="14">
        <v>0</v>
      </c>
      <c r="D34" s="15">
        <v>0</v>
      </c>
    </row>
    <row r="35" spans="1:4" ht="30" x14ac:dyDescent="0.25">
      <c r="A35" s="12" t="s">
        <v>586</v>
      </c>
      <c r="B35" s="13" t="s">
        <v>585</v>
      </c>
      <c r="C35" s="14">
        <v>0</v>
      </c>
      <c r="D35" s="15">
        <v>0</v>
      </c>
    </row>
    <row r="36" spans="1:4" x14ac:dyDescent="0.25">
      <c r="A36" s="12" t="s">
        <v>584</v>
      </c>
      <c r="B36" s="13" t="s">
        <v>583</v>
      </c>
      <c r="C36" s="14">
        <v>282324400</v>
      </c>
      <c r="D36" s="15">
        <v>225744345</v>
      </c>
    </row>
    <row r="37" spans="1:4" x14ac:dyDescent="0.25">
      <c r="A37" s="12" t="s">
        <v>582</v>
      </c>
      <c r="B37" s="13" t="s">
        <v>581</v>
      </c>
      <c r="C37" s="14">
        <v>575445039</v>
      </c>
      <c r="D37" s="15">
        <v>603491107</v>
      </c>
    </row>
    <row r="38" spans="1:4" x14ac:dyDescent="0.25">
      <c r="A38" s="12" t="s">
        <v>580</v>
      </c>
      <c r="B38" s="13" t="s">
        <v>579</v>
      </c>
      <c r="C38" s="14">
        <v>4706757051</v>
      </c>
      <c r="D38" s="15">
        <v>4591515789</v>
      </c>
    </row>
    <row r="39" spans="1:4" x14ac:dyDescent="0.25">
      <c r="A39" s="12" t="s">
        <v>578</v>
      </c>
      <c r="B39" s="13" t="s">
        <v>577</v>
      </c>
      <c r="C39" s="14">
        <v>4633824469</v>
      </c>
      <c r="D39" s="15">
        <v>4558368426</v>
      </c>
    </row>
    <row r="40" spans="1:4" x14ac:dyDescent="0.25">
      <c r="A40" s="12" t="s">
        <v>576</v>
      </c>
      <c r="B40" s="13" t="s">
        <v>575</v>
      </c>
      <c r="C40" s="14">
        <v>0</v>
      </c>
      <c r="D40" s="15">
        <v>0</v>
      </c>
    </row>
    <row r="41" spans="1:4" x14ac:dyDescent="0.25">
      <c r="A41" s="12" t="s">
        <v>574</v>
      </c>
      <c r="B41" s="13" t="s">
        <v>573</v>
      </c>
      <c r="C41" s="14">
        <v>1</v>
      </c>
      <c r="D41" s="15">
        <v>1</v>
      </c>
    </row>
    <row r="42" spans="1:4" x14ac:dyDescent="0.25">
      <c r="A42" s="12" t="s">
        <v>572</v>
      </c>
      <c r="B42" s="13" t="s">
        <v>571</v>
      </c>
      <c r="C42" s="14">
        <v>72932581</v>
      </c>
      <c r="D42" s="15">
        <v>33147362</v>
      </c>
    </row>
    <row r="43" spans="1:4" x14ac:dyDescent="0.25">
      <c r="A43" s="12" t="s">
        <v>570</v>
      </c>
      <c r="B43" s="13" t="s">
        <v>569</v>
      </c>
      <c r="C43" s="14">
        <v>0</v>
      </c>
      <c r="D43" s="15">
        <v>0</v>
      </c>
    </row>
    <row r="44" spans="1:4" ht="30" x14ac:dyDescent="0.25">
      <c r="A44" s="12" t="s">
        <v>568</v>
      </c>
      <c r="B44" s="13" t="s">
        <v>567</v>
      </c>
      <c r="C44" s="14">
        <v>0</v>
      </c>
      <c r="D44" s="15">
        <v>0</v>
      </c>
    </row>
    <row r="45" spans="1:4" ht="30" x14ac:dyDescent="0.25">
      <c r="A45" s="12" t="s">
        <v>566</v>
      </c>
      <c r="B45" s="13" t="s">
        <v>565</v>
      </c>
      <c r="C45" s="14">
        <v>2685881785</v>
      </c>
      <c r="D45" s="15">
        <v>2255123540</v>
      </c>
    </row>
    <row r="46" spans="1:4" ht="30" x14ac:dyDescent="0.25">
      <c r="A46" s="12" t="s">
        <v>564</v>
      </c>
      <c r="B46" s="13" t="s">
        <v>563</v>
      </c>
      <c r="C46" s="14">
        <v>996237054</v>
      </c>
      <c r="D46" s="15">
        <v>825131466</v>
      </c>
    </row>
    <row r="47" spans="1:4" ht="30" x14ac:dyDescent="0.25">
      <c r="A47" s="12" t="s">
        <v>562</v>
      </c>
      <c r="B47" s="13" t="s">
        <v>561</v>
      </c>
      <c r="C47" s="14">
        <v>0</v>
      </c>
      <c r="D47" s="15">
        <v>0</v>
      </c>
    </row>
    <row r="48" spans="1:4" ht="30" x14ac:dyDescent="0.25">
      <c r="A48" s="12" t="s">
        <v>560</v>
      </c>
      <c r="B48" s="13" t="s">
        <v>559</v>
      </c>
      <c r="C48" s="14">
        <v>1684468506</v>
      </c>
      <c r="D48" s="15">
        <v>1427116636</v>
      </c>
    </row>
    <row r="49" spans="1:4" ht="30" x14ac:dyDescent="0.25">
      <c r="A49" s="12" t="s">
        <v>558</v>
      </c>
      <c r="B49" s="13" t="s">
        <v>557</v>
      </c>
      <c r="C49" s="14">
        <v>5176225</v>
      </c>
      <c r="D49" s="15">
        <v>2875438</v>
      </c>
    </row>
    <row r="50" spans="1:4" ht="30" x14ac:dyDescent="0.25">
      <c r="A50" s="12" t="s">
        <v>556</v>
      </c>
      <c r="B50" s="13" t="s">
        <v>555</v>
      </c>
      <c r="C50" s="14">
        <v>0</v>
      </c>
      <c r="D50" s="15">
        <v>0</v>
      </c>
    </row>
    <row r="51" spans="1:4" ht="30" x14ac:dyDescent="0.25">
      <c r="A51" s="12" t="s">
        <v>554</v>
      </c>
      <c r="B51" s="13" t="s">
        <v>553</v>
      </c>
      <c r="C51" s="14">
        <v>0</v>
      </c>
      <c r="D51" s="15">
        <v>0</v>
      </c>
    </row>
    <row r="52" spans="1:4" ht="45" x14ac:dyDescent="0.25">
      <c r="A52" s="12" t="s">
        <v>552</v>
      </c>
      <c r="B52" s="13" t="s">
        <v>551</v>
      </c>
      <c r="C52" s="14">
        <v>0</v>
      </c>
      <c r="D52" s="15">
        <v>0</v>
      </c>
    </row>
    <row r="53" spans="1:4" ht="45" x14ac:dyDescent="0.25">
      <c r="A53" s="12" t="s">
        <v>550</v>
      </c>
      <c r="B53" s="13" t="s">
        <v>549</v>
      </c>
      <c r="C53" s="14">
        <v>0</v>
      </c>
      <c r="D53" s="15">
        <v>0</v>
      </c>
    </row>
    <row r="54" spans="1:4" x14ac:dyDescent="0.25">
      <c r="A54" s="12" t="s">
        <v>548</v>
      </c>
      <c r="B54" s="13" t="s">
        <v>547</v>
      </c>
      <c r="C54" s="14">
        <v>66186831</v>
      </c>
      <c r="D54" s="15">
        <v>67035028</v>
      </c>
    </row>
    <row r="55" spans="1:4" x14ac:dyDescent="0.25">
      <c r="A55" s="12" t="s">
        <v>546</v>
      </c>
      <c r="B55" s="13" t="s">
        <v>545</v>
      </c>
      <c r="C55" s="14">
        <v>13268701</v>
      </c>
      <c r="D55" s="15">
        <v>21972927</v>
      </c>
    </row>
    <row r="56" spans="1:4" x14ac:dyDescent="0.25">
      <c r="A56" s="12" t="s">
        <v>544</v>
      </c>
      <c r="B56" s="13" t="s">
        <v>543</v>
      </c>
      <c r="C56" s="14">
        <v>52918130</v>
      </c>
      <c r="D56" s="15">
        <v>45062101</v>
      </c>
    </row>
    <row r="57" spans="1:4" x14ac:dyDescent="0.25">
      <c r="A57" s="12" t="s">
        <v>542</v>
      </c>
      <c r="B57" s="13" t="s">
        <v>541</v>
      </c>
      <c r="C57" s="14">
        <v>4015644634</v>
      </c>
      <c r="D57" s="15">
        <v>3708221074</v>
      </c>
    </row>
    <row r="58" spans="1:4" ht="30" x14ac:dyDescent="0.25">
      <c r="A58" s="12" t="s">
        <v>540</v>
      </c>
      <c r="B58" s="13" t="s">
        <v>539</v>
      </c>
      <c r="C58" s="14">
        <v>3494069267</v>
      </c>
      <c r="D58" s="15">
        <v>3101129611</v>
      </c>
    </row>
    <row r="59" spans="1:4" x14ac:dyDescent="0.25">
      <c r="A59" s="12" t="s">
        <v>538</v>
      </c>
      <c r="B59" s="13" t="s">
        <v>537</v>
      </c>
      <c r="C59" s="14">
        <v>2989344634</v>
      </c>
      <c r="D59" s="15">
        <v>2479220736</v>
      </c>
    </row>
    <row r="60" spans="1:4" x14ac:dyDescent="0.25">
      <c r="A60" s="12" t="s">
        <v>536</v>
      </c>
      <c r="B60" s="13" t="s">
        <v>535</v>
      </c>
      <c r="C60" s="14">
        <v>480292372</v>
      </c>
      <c r="D60" s="15">
        <v>598966824</v>
      </c>
    </row>
    <row r="61" spans="1:4" ht="30" x14ac:dyDescent="0.25">
      <c r="A61" s="12" t="s">
        <v>534</v>
      </c>
      <c r="B61" s="13" t="s">
        <v>533</v>
      </c>
      <c r="C61" s="14">
        <v>24432261</v>
      </c>
      <c r="D61" s="15">
        <v>22942051</v>
      </c>
    </row>
    <row r="62" spans="1:4" ht="30" x14ac:dyDescent="0.25">
      <c r="A62" s="12" t="s">
        <v>532</v>
      </c>
      <c r="B62" s="13" t="s">
        <v>531</v>
      </c>
      <c r="C62" s="14">
        <v>131687354</v>
      </c>
      <c r="D62" s="15">
        <v>168364981</v>
      </c>
    </row>
    <row r="63" spans="1:4" ht="30" x14ac:dyDescent="0.25">
      <c r="A63" s="12" t="s">
        <v>530</v>
      </c>
      <c r="B63" s="13" t="s">
        <v>529</v>
      </c>
      <c r="C63" s="14">
        <v>14543272</v>
      </c>
      <c r="D63" s="15">
        <v>11151365</v>
      </c>
    </row>
    <row r="64" spans="1:4" ht="30" x14ac:dyDescent="0.25">
      <c r="A64" s="12" t="s">
        <v>528</v>
      </c>
      <c r="B64" s="13" t="s">
        <v>527</v>
      </c>
      <c r="C64" s="14">
        <v>113901327</v>
      </c>
      <c r="D64" s="15">
        <v>155416588</v>
      </c>
    </row>
    <row r="65" spans="1:4" ht="30" x14ac:dyDescent="0.25">
      <c r="A65" s="12" t="s">
        <v>526</v>
      </c>
      <c r="B65" s="13" t="s">
        <v>525</v>
      </c>
      <c r="C65" s="14">
        <v>3242755</v>
      </c>
      <c r="D65" s="15">
        <v>1797028</v>
      </c>
    </row>
    <row r="66" spans="1:4" x14ac:dyDescent="0.25">
      <c r="A66" s="12" t="s">
        <v>524</v>
      </c>
      <c r="B66" s="13" t="s">
        <v>523</v>
      </c>
      <c r="C66" s="14">
        <v>389888013</v>
      </c>
      <c r="D66" s="15">
        <v>438726482</v>
      </c>
    </row>
    <row r="67" spans="1:4" ht="30" x14ac:dyDescent="0.25">
      <c r="A67" s="12" t="s">
        <v>522</v>
      </c>
      <c r="B67" s="13" t="s">
        <v>521</v>
      </c>
      <c r="C67" s="14">
        <v>121552347</v>
      </c>
      <c r="D67" s="15">
        <v>156589502</v>
      </c>
    </row>
    <row r="68" spans="1:4" x14ac:dyDescent="0.25">
      <c r="A68" s="12" t="s">
        <v>520</v>
      </c>
      <c r="B68" s="13" t="s">
        <v>519</v>
      </c>
      <c r="C68" s="14">
        <v>111458302</v>
      </c>
      <c r="D68" s="15">
        <v>93733145</v>
      </c>
    </row>
    <row r="69" spans="1:4" x14ac:dyDescent="0.25">
      <c r="A69" s="12" t="s">
        <v>518</v>
      </c>
      <c r="B69" s="13" t="s">
        <v>517</v>
      </c>
      <c r="C69" s="14">
        <v>156877364</v>
      </c>
      <c r="D69" s="15">
        <v>188403835</v>
      </c>
    </row>
    <row r="70" spans="1:4" ht="30" x14ac:dyDescent="0.25">
      <c r="A70" s="12" t="s">
        <v>516</v>
      </c>
      <c r="B70" s="13" t="s">
        <v>515</v>
      </c>
      <c r="C70" s="14">
        <v>0</v>
      </c>
      <c r="D70" s="15">
        <v>0</v>
      </c>
    </row>
    <row r="71" spans="1:4" x14ac:dyDescent="0.25">
      <c r="A71" s="12" t="s">
        <v>514</v>
      </c>
      <c r="B71" s="13" t="s">
        <v>513</v>
      </c>
      <c r="C71" s="14">
        <v>563345251</v>
      </c>
      <c r="D71" s="15">
        <v>462650021</v>
      </c>
    </row>
    <row r="72" spans="1:4" ht="45" x14ac:dyDescent="0.25">
      <c r="A72" s="12" t="s">
        <v>512</v>
      </c>
      <c r="B72" s="13" t="s">
        <v>511</v>
      </c>
      <c r="C72" s="14">
        <v>135505389</v>
      </c>
      <c r="D72" s="15">
        <v>131519353</v>
      </c>
    </row>
    <row r="73" spans="1:4" x14ac:dyDescent="0.25">
      <c r="A73" s="12" t="s">
        <v>510</v>
      </c>
      <c r="B73" s="13" t="s">
        <v>509</v>
      </c>
      <c r="C73" s="14">
        <v>119441130</v>
      </c>
      <c r="D73" s="15">
        <v>114453280</v>
      </c>
    </row>
    <row r="74" spans="1:4" x14ac:dyDescent="0.25">
      <c r="A74" s="12" t="s">
        <v>508</v>
      </c>
      <c r="B74" s="13" t="s">
        <v>507</v>
      </c>
      <c r="C74" s="14">
        <v>16064259</v>
      </c>
      <c r="D74" s="15">
        <v>17066073</v>
      </c>
    </row>
    <row r="75" spans="1:4" ht="30" x14ac:dyDescent="0.25">
      <c r="A75" s="12" t="s">
        <v>506</v>
      </c>
      <c r="B75" s="13" t="s">
        <v>505</v>
      </c>
      <c r="C75" s="14">
        <v>425528234</v>
      </c>
      <c r="D75" s="15">
        <v>328998581</v>
      </c>
    </row>
    <row r="76" spans="1:4" x14ac:dyDescent="0.25">
      <c r="A76" s="12" t="s">
        <v>504</v>
      </c>
      <c r="B76" s="13" t="s">
        <v>503</v>
      </c>
      <c r="C76" s="14">
        <v>421396636</v>
      </c>
      <c r="D76" s="15">
        <v>320146979</v>
      </c>
    </row>
    <row r="77" spans="1:4" x14ac:dyDescent="0.25">
      <c r="A77" s="12" t="s">
        <v>502</v>
      </c>
      <c r="B77" s="13" t="s">
        <v>501</v>
      </c>
      <c r="C77" s="14">
        <v>3197909</v>
      </c>
      <c r="D77" s="15">
        <v>7296270</v>
      </c>
    </row>
    <row r="78" spans="1:4" ht="30" x14ac:dyDescent="0.25">
      <c r="A78" s="12" t="s">
        <v>500</v>
      </c>
      <c r="B78" s="13" t="s">
        <v>499</v>
      </c>
      <c r="C78" s="14">
        <v>0</v>
      </c>
      <c r="D78" s="15">
        <v>0</v>
      </c>
    </row>
    <row r="79" spans="1:4" x14ac:dyDescent="0.25">
      <c r="A79" s="12" t="s">
        <v>498</v>
      </c>
      <c r="B79" s="13" t="s">
        <v>497</v>
      </c>
      <c r="C79" s="14">
        <v>933689</v>
      </c>
      <c r="D79" s="15">
        <v>1555332</v>
      </c>
    </row>
    <row r="80" spans="1:4" x14ac:dyDescent="0.25">
      <c r="A80" s="12" t="s">
        <v>496</v>
      </c>
      <c r="B80" s="13" t="s">
        <v>495</v>
      </c>
      <c r="C80" s="14">
        <v>2311628</v>
      </c>
      <c r="D80" s="15">
        <v>2132087</v>
      </c>
    </row>
    <row r="81" spans="1:4" x14ac:dyDescent="0.25">
      <c r="A81" s="12" t="s">
        <v>494</v>
      </c>
      <c r="B81" s="13" t="s">
        <v>493</v>
      </c>
      <c r="C81" s="14">
        <v>1633563734</v>
      </c>
      <c r="D81" s="15">
        <v>1470415348</v>
      </c>
    </row>
    <row r="82" spans="1:4" ht="30" x14ac:dyDescent="0.25">
      <c r="A82" s="12" t="s">
        <v>492</v>
      </c>
      <c r="B82" s="13" t="s">
        <v>491</v>
      </c>
      <c r="C82" s="14">
        <v>28342251</v>
      </c>
      <c r="D82" s="15">
        <v>22326290</v>
      </c>
    </row>
    <row r="83" spans="1:4" x14ac:dyDescent="0.25">
      <c r="A83" s="12" t="s">
        <v>490</v>
      </c>
      <c r="B83" s="13" t="s">
        <v>489</v>
      </c>
      <c r="C83" s="14">
        <v>1245905951</v>
      </c>
      <c r="D83" s="15">
        <v>1143949402</v>
      </c>
    </row>
    <row r="84" spans="1:4" x14ac:dyDescent="0.25">
      <c r="A84" s="12" t="s">
        <v>488</v>
      </c>
      <c r="B84" s="13" t="s">
        <v>487</v>
      </c>
      <c r="C84" s="14">
        <v>359315532</v>
      </c>
      <c r="D84" s="15">
        <v>304139656</v>
      </c>
    </row>
    <row r="85" spans="1:4" ht="30" x14ac:dyDescent="0.25">
      <c r="A85" s="12" t="s">
        <v>486</v>
      </c>
      <c r="B85" s="13" t="s">
        <v>485</v>
      </c>
      <c r="C85" s="14">
        <v>0</v>
      </c>
      <c r="D85" s="15">
        <v>0</v>
      </c>
    </row>
    <row r="86" spans="1:4" x14ac:dyDescent="0.25">
      <c r="A86" s="12" t="s">
        <v>484</v>
      </c>
      <c r="B86" s="13" t="s">
        <v>483</v>
      </c>
      <c r="C86" s="14">
        <v>23331333581</v>
      </c>
      <c r="D86" s="15">
        <v>21242052109</v>
      </c>
    </row>
    <row r="87" spans="1:4" x14ac:dyDescent="0.25">
      <c r="A87" s="12" t="s">
        <v>482</v>
      </c>
      <c r="B87" s="13" t="s">
        <v>481</v>
      </c>
      <c r="C87" s="14">
        <v>1954519680</v>
      </c>
      <c r="D87" s="15">
        <v>1765090259</v>
      </c>
    </row>
    <row r="88" spans="1:4" x14ac:dyDescent="0.25">
      <c r="A88" s="12" t="s">
        <v>480</v>
      </c>
      <c r="B88" s="13" t="s">
        <v>479</v>
      </c>
      <c r="C88" s="14">
        <v>7240988759</v>
      </c>
      <c r="D88" s="15">
        <v>6560836146</v>
      </c>
    </row>
    <row r="89" spans="1:4" x14ac:dyDescent="0.25">
      <c r="A89" s="12" t="s">
        <v>478</v>
      </c>
      <c r="B89" s="13" t="s">
        <v>477</v>
      </c>
      <c r="C89" s="14">
        <v>5027248606</v>
      </c>
      <c r="D89" s="15">
        <v>4657785647</v>
      </c>
    </row>
    <row r="90" spans="1:4" x14ac:dyDescent="0.25">
      <c r="A90" s="12" t="s">
        <v>476</v>
      </c>
      <c r="B90" s="13" t="s">
        <v>475</v>
      </c>
      <c r="C90" s="14">
        <v>5027248606</v>
      </c>
      <c r="D90" s="15">
        <v>4657785647</v>
      </c>
    </row>
    <row r="91" spans="1:4" x14ac:dyDescent="0.25">
      <c r="A91" s="12" t="s">
        <v>474</v>
      </c>
      <c r="B91" s="13" t="s">
        <v>473</v>
      </c>
      <c r="C91" s="14">
        <v>0</v>
      </c>
      <c r="D91" s="15">
        <v>0</v>
      </c>
    </row>
    <row r="92" spans="1:4" x14ac:dyDescent="0.25">
      <c r="A92" s="12" t="s">
        <v>472</v>
      </c>
      <c r="B92" s="13" t="s">
        <v>471</v>
      </c>
      <c r="C92" s="14">
        <v>0</v>
      </c>
      <c r="D92" s="15">
        <v>0</v>
      </c>
    </row>
    <row r="93" spans="1:4" x14ac:dyDescent="0.25">
      <c r="A93" s="12" t="s">
        <v>470</v>
      </c>
      <c r="B93" s="13" t="s">
        <v>469</v>
      </c>
      <c r="C93" s="14">
        <v>76161592</v>
      </c>
      <c r="D93" s="15">
        <v>76161592</v>
      </c>
    </row>
    <row r="94" spans="1:4" x14ac:dyDescent="0.25">
      <c r="A94" s="12" t="s">
        <v>468</v>
      </c>
      <c r="B94" s="13" t="s">
        <v>467</v>
      </c>
      <c r="C94" s="14">
        <v>59784750</v>
      </c>
      <c r="D94" s="15">
        <v>1984264</v>
      </c>
    </row>
    <row r="95" spans="1:4" x14ac:dyDescent="0.25">
      <c r="A95" s="12" t="s">
        <v>466</v>
      </c>
      <c r="B95" s="13" t="s">
        <v>465</v>
      </c>
      <c r="C95" s="14">
        <v>160237407</v>
      </c>
      <c r="D95" s="15">
        <v>160237407</v>
      </c>
    </row>
    <row r="96" spans="1:4" x14ac:dyDescent="0.25">
      <c r="A96" s="12" t="s">
        <v>464</v>
      </c>
      <c r="B96" s="13" t="s">
        <v>463</v>
      </c>
      <c r="C96" s="14">
        <v>-99599437</v>
      </c>
      <c r="D96" s="15">
        <v>-158568581</v>
      </c>
    </row>
    <row r="97" spans="1:4" x14ac:dyDescent="0.25">
      <c r="A97" s="12" t="s">
        <v>462</v>
      </c>
      <c r="B97" s="13" t="s">
        <v>461</v>
      </c>
      <c r="C97" s="14">
        <v>-853220</v>
      </c>
      <c r="D97" s="15">
        <v>315438</v>
      </c>
    </row>
    <row r="98" spans="1:4" x14ac:dyDescent="0.25">
      <c r="A98" s="12" t="s">
        <v>460</v>
      </c>
      <c r="B98" s="13" t="s">
        <v>459</v>
      </c>
      <c r="C98" s="14">
        <v>1969054896</v>
      </c>
      <c r="D98" s="15">
        <v>1867843321.9999998</v>
      </c>
    </row>
    <row r="99" spans="1:4" x14ac:dyDescent="0.25">
      <c r="A99" s="12" t="s">
        <v>458</v>
      </c>
      <c r="B99" s="13" t="s">
        <v>457</v>
      </c>
      <c r="C99" s="14">
        <v>1574986475</v>
      </c>
      <c r="D99" s="15">
        <v>1464418765</v>
      </c>
    </row>
    <row r="100" spans="1:4" x14ac:dyDescent="0.25">
      <c r="A100" s="12" t="s">
        <v>456</v>
      </c>
      <c r="B100" s="13" t="s">
        <v>455</v>
      </c>
      <c r="C100" s="14">
        <v>362561322</v>
      </c>
      <c r="D100" s="15">
        <v>330101666</v>
      </c>
    </row>
    <row r="101" spans="1:4" x14ac:dyDescent="0.25">
      <c r="A101" s="12" t="s">
        <v>454</v>
      </c>
      <c r="B101" s="13" t="s">
        <v>453</v>
      </c>
      <c r="C101" s="14">
        <v>0</v>
      </c>
      <c r="D101" s="15">
        <v>0</v>
      </c>
    </row>
    <row r="102" spans="1:4" x14ac:dyDescent="0.25">
      <c r="A102" s="12" t="s">
        <v>452</v>
      </c>
      <c r="B102" s="13" t="s">
        <v>451</v>
      </c>
      <c r="C102" s="14">
        <v>0</v>
      </c>
      <c r="D102" s="15">
        <v>0</v>
      </c>
    </row>
    <row r="103" spans="1:4" x14ac:dyDescent="0.25">
      <c r="A103" s="12" t="s">
        <v>450</v>
      </c>
      <c r="B103" s="13" t="s">
        <v>7</v>
      </c>
      <c r="C103" s="14">
        <v>31507099</v>
      </c>
      <c r="D103" s="15">
        <v>73322891</v>
      </c>
    </row>
    <row r="104" spans="1:4" x14ac:dyDescent="0.25">
      <c r="A104" s="12" t="s">
        <v>449</v>
      </c>
      <c r="B104" s="13" t="s">
        <v>8</v>
      </c>
      <c r="C104" s="14">
        <v>1063633720</v>
      </c>
      <c r="D104" s="15">
        <v>892724253</v>
      </c>
    </row>
    <row r="105" spans="1:4" x14ac:dyDescent="0.25">
      <c r="A105" s="12" t="s">
        <v>448</v>
      </c>
      <c r="B105" s="13" t="s">
        <v>9</v>
      </c>
      <c r="C105" s="14">
        <v>1389410837</v>
      </c>
      <c r="D105" s="15">
        <v>1366703771</v>
      </c>
    </row>
    <row r="106" spans="1:4" x14ac:dyDescent="0.25">
      <c r="A106" s="12" t="s">
        <v>447</v>
      </c>
      <c r="B106" s="13" t="s">
        <v>446</v>
      </c>
      <c r="C106" s="14">
        <v>475250943</v>
      </c>
      <c r="D106" s="15">
        <v>471533545</v>
      </c>
    </row>
    <row r="107" spans="1:4" x14ac:dyDescent="0.25">
      <c r="A107" s="12" t="s">
        <v>445</v>
      </c>
      <c r="B107" s="13" t="s">
        <v>444</v>
      </c>
      <c r="C107" s="14">
        <v>40734911</v>
      </c>
      <c r="D107" s="15">
        <v>40492706</v>
      </c>
    </row>
    <row r="108" spans="1:4" x14ac:dyDescent="0.25">
      <c r="A108" s="12" t="s">
        <v>443</v>
      </c>
      <c r="B108" s="13" t="s">
        <v>442</v>
      </c>
      <c r="C108" s="14">
        <v>153644495</v>
      </c>
      <c r="D108" s="15">
        <v>128551255</v>
      </c>
    </row>
    <row r="109" spans="1:4" x14ac:dyDescent="0.25">
      <c r="A109" s="12" t="s">
        <v>441</v>
      </c>
      <c r="B109" s="13" t="s">
        <v>440</v>
      </c>
      <c r="C109" s="14">
        <v>13143311133</v>
      </c>
      <c r="D109" s="15">
        <v>11736792363</v>
      </c>
    </row>
    <row r="110" spans="1:4" x14ac:dyDescent="0.25">
      <c r="A110" s="12" t="s">
        <v>439</v>
      </c>
      <c r="B110" s="13" t="s">
        <v>438</v>
      </c>
      <c r="C110" s="14">
        <v>6095618514</v>
      </c>
      <c r="D110" s="15">
        <v>5530499938</v>
      </c>
    </row>
    <row r="111" spans="1:4" x14ac:dyDescent="0.25">
      <c r="A111" s="12" t="s">
        <v>437</v>
      </c>
      <c r="B111" s="13" t="s">
        <v>436</v>
      </c>
      <c r="C111" s="14">
        <v>0</v>
      </c>
      <c r="D111" s="15">
        <v>0</v>
      </c>
    </row>
    <row r="112" spans="1:4" x14ac:dyDescent="0.25">
      <c r="A112" s="12" t="s">
        <v>435</v>
      </c>
      <c r="B112" s="13" t="s">
        <v>434</v>
      </c>
      <c r="C112" s="14">
        <v>6886945825</v>
      </c>
      <c r="D112" s="15">
        <v>6088695214</v>
      </c>
    </row>
    <row r="113" spans="1:4" x14ac:dyDescent="0.25">
      <c r="A113" s="12" t="s">
        <v>433</v>
      </c>
      <c r="B113" s="13" t="s">
        <v>432</v>
      </c>
      <c r="C113" s="14">
        <v>125341078</v>
      </c>
      <c r="D113" s="15">
        <v>94351990</v>
      </c>
    </row>
    <row r="114" spans="1:4" x14ac:dyDescent="0.25">
      <c r="A114" s="12" t="s">
        <v>431</v>
      </c>
      <c r="B114" s="13" t="s">
        <v>430</v>
      </c>
      <c r="C114" s="14">
        <v>0</v>
      </c>
      <c r="D114" s="15">
        <v>0</v>
      </c>
    </row>
    <row r="115" spans="1:4" x14ac:dyDescent="0.25">
      <c r="A115" s="12" t="s">
        <v>429</v>
      </c>
      <c r="B115" s="13" t="s">
        <v>428</v>
      </c>
      <c r="C115" s="14">
        <v>35405716</v>
      </c>
      <c r="D115" s="15">
        <v>23245221</v>
      </c>
    </row>
    <row r="116" spans="1:4" ht="30" x14ac:dyDescent="0.25">
      <c r="A116" s="12" t="s">
        <v>427</v>
      </c>
      <c r="B116" s="13" t="s">
        <v>426</v>
      </c>
      <c r="C116" s="14">
        <v>0</v>
      </c>
      <c r="D116" s="15">
        <v>0</v>
      </c>
    </row>
    <row r="117" spans="1:4" x14ac:dyDescent="0.25">
      <c r="A117" s="12" t="s">
        <v>425</v>
      </c>
      <c r="B117" s="13" t="s">
        <v>424</v>
      </c>
      <c r="C117" s="14">
        <v>104649334</v>
      </c>
      <c r="D117" s="15">
        <v>84636515</v>
      </c>
    </row>
    <row r="118" spans="1:4" x14ac:dyDescent="0.25">
      <c r="A118" s="12" t="s">
        <v>423</v>
      </c>
      <c r="B118" s="13" t="s">
        <v>422</v>
      </c>
      <c r="C118" s="14">
        <v>82004658</v>
      </c>
      <c r="D118" s="15">
        <v>59801038</v>
      </c>
    </row>
    <row r="119" spans="1:4" x14ac:dyDescent="0.25">
      <c r="A119" s="12" t="s">
        <v>421</v>
      </c>
      <c r="B119" s="13" t="s">
        <v>420</v>
      </c>
      <c r="C119" s="14">
        <v>22644676</v>
      </c>
      <c r="D119" s="15">
        <v>24835477</v>
      </c>
    </row>
    <row r="120" spans="1:4" x14ac:dyDescent="0.25">
      <c r="A120" s="12" t="s">
        <v>419</v>
      </c>
      <c r="B120" s="13" t="s">
        <v>418</v>
      </c>
      <c r="C120" s="14">
        <v>37516865</v>
      </c>
      <c r="D120" s="15">
        <v>35193511</v>
      </c>
    </row>
    <row r="121" spans="1:4" x14ac:dyDescent="0.25">
      <c r="A121" s="12" t="s">
        <v>417</v>
      </c>
      <c r="B121" s="13" t="s">
        <v>416</v>
      </c>
      <c r="C121" s="14">
        <v>20846116</v>
      </c>
      <c r="D121" s="15">
        <v>22912171</v>
      </c>
    </row>
    <row r="122" spans="1:4" x14ac:dyDescent="0.25">
      <c r="A122" s="12" t="s">
        <v>415</v>
      </c>
      <c r="B122" s="13" t="s">
        <v>414</v>
      </c>
      <c r="C122" s="14">
        <v>16670749</v>
      </c>
      <c r="D122" s="15">
        <v>12281340</v>
      </c>
    </row>
    <row r="123" spans="1:4" ht="45" x14ac:dyDescent="0.25">
      <c r="A123" s="12" t="s">
        <v>413</v>
      </c>
      <c r="B123" s="13" t="s">
        <v>412</v>
      </c>
      <c r="C123" s="14">
        <v>0</v>
      </c>
      <c r="D123" s="15">
        <v>0</v>
      </c>
    </row>
    <row r="124" spans="1:4" x14ac:dyDescent="0.25">
      <c r="A124" s="12" t="s">
        <v>411</v>
      </c>
      <c r="B124" s="13" t="s">
        <v>410</v>
      </c>
      <c r="C124" s="14">
        <v>1324895775</v>
      </c>
      <c r="D124" s="15">
        <v>1969441278.0000002</v>
      </c>
    </row>
    <row r="125" spans="1:4" ht="30" x14ac:dyDescent="0.25">
      <c r="A125" s="12" t="s">
        <v>409</v>
      </c>
      <c r="B125" s="13" t="s">
        <v>408</v>
      </c>
      <c r="C125" s="14">
        <v>5530923</v>
      </c>
      <c r="D125" s="15">
        <v>110961555</v>
      </c>
    </row>
    <row r="126" spans="1:4" x14ac:dyDescent="0.25">
      <c r="A126" s="12" t="s">
        <v>407</v>
      </c>
      <c r="B126" s="13" t="s">
        <v>406</v>
      </c>
      <c r="C126" s="14">
        <v>5145876</v>
      </c>
      <c r="D126" s="15">
        <v>107207523</v>
      </c>
    </row>
    <row r="127" spans="1:4" x14ac:dyDescent="0.25">
      <c r="A127" s="12" t="s">
        <v>405</v>
      </c>
      <c r="B127" s="13" t="s">
        <v>404</v>
      </c>
      <c r="C127" s="14">
        <v>0</v>
      </c>
      <c r="D127" s="15">
        <v>0</v>
      </c>
    </row>
    <row r="128" spans="1:4" x14ac:dyDescent="0.25">
      <c r="A128" s="12" t="s">
        <v>403</v>
      </c>
      <c r="B128" s="13" t="s">
        <v>402</v>
      </c>
      <c r="C128" s="14">
        <v>385047</v>
      </c>
      <c r="D128" s="15">
        <v>3754032</v>
      </c>
    </row>
    <row r="129" spans="1:4" ht="30" x14ac:dyDescent="0.25">
      <c r="A129" s="12" t="s">
        <v>401</v>
      </c>
      <c r="B129" s="13" t="s">
        <v>400</v>
      </c>
      <c r="C129" s="14">
        <v>562553069</v>
      </c>
      <c r="D129" s="15">
        <v>975972380</v>
      </c>
    </row>
    <row r="130" spans="1:4" ht="30" x14ac:dyDescent="0.25">
      <c r="A130" s="12" t="s">
        <v>399</v>
      </c>
      <c r="B130" s="13" t="s">
        <v>398</v>
      </c>
      <c r="C130" s="14">
        <v>553414109</v>
      </c>
      <c r="D130" s="15">
        <v>973962827</v>
      </c>
    </row>
    <row r="131" spans="1:4" x14ac:dyDescent="0.25">
      <c r="A131" s="12" t="s">
        <v>397</v>
      </c>
      <c r="B131" s="13" t="s">
        <v>396</v>
      </c>
      <c r="C131" s="14">
        <v>0</v>
      </c>
      <c r="D131" s="15">
        <v>0</v>
      </c>
    </row>
    <row r="132" spans="1:4" ht="30" x14ac:dyDescent="0.25">
      <c r="A132" s="12" t="s">
        <v>395</v>
      </c>
      <c r="B132" s="13" t="s">
        <v>394</v>
      </c>
      <c r="C132" s="14">
        <v>9138960</v>
      </c>
      <c r="D132" s="15">
        <v>2009553</v>
      </c>
    </row>
    <row r="133" spans="1:4" x14ac:dyDescent="0.25">
      <c r="A133" s="12" t="s">
        <v>393</v>
      </c>
      <c r="B133" s="13" t="s">
        <v>392</v>
      </c>
      <c r="C133" s="14">
        <v>756811783</v>
      </c>
      <c r="D133" s="15">
        <v>882507343</v>
      </c>
    </row>
    <row r="134" spans="1:4" x14ac:dyDescent="0.25">
      <c r="A134" s="12" t="s">
        <v>391</v>
      </c>
      <c r="B134" s="13" t="s">
        <v>390</v>
      </c>
      <c r="C134" s="14">
        <v>399847380</v>
      </c>
      <c r="D134" s="15">
        <v>402738213</v>
      </c>
    </row>
    <row r="135" spans="1:4" x14ac:dyDescent="0.25">
      <c r="A135" s="12" t="s">
        <v>389</v>
      </c>
      <c r="B135" s="13" t="s">
        <v>388</v>
      </c>
      <c r="C135" s="14">
        <v>93009365</v>
      </c>
      <c r="D135" s="15">
        <v>66532950</v>
      </c>
    </row>
    <row r="136" spans="1:4" x14ac:dyDescent="0.25">
      <c r="A136" s="12" t="s">
        <v>387</v>
      </c>
      <c r="B136" s="13" t="s">
        <v>386</v>
      </c>
      <c r="C136" s="14">
        <v>263955038</v>
      </c>
      <c r="D136" s="15">
        <v>413236180</v>
      </c>
    </row>
    <row r="137" spans="1:4" x14ac:dyDescent="0.25">
      <c r="A137" s="12" t="s">
        <v>385</v>
      </c>
      <c r="B137" s="13" t="s">
        <v>384</v>
      </c>
      <c r="C137" s="14">
        <v>1326327220</v>
      </c>
      <c r="D137" s="15">
        <v>726601041</v>
      </c>
    </row>
    <row r="138" spans="1:4" ht="30" x14ac:dyDescent="0.25">
      <c r="A138" s="12" t="s">
        <v>383</v>
      </c>
      <c r="B138" s="13" t="s">
        <v>382</v>
      </c>
      <c r="C138" s="14">
        <v>0</v>
      </c>
      <c r="D138" s="15">
        <v>0</v>
      </c>
    </row>
    <row r="139" spans="1:4" x14ac:dyDescent="0.25">
      <c r="A139" s="12" t="s">
        <v>381</v>
      </c>
      <c r="B139" s="13" t="s">
        <v>380</v>
      </c>
      <c r="C139" s="14">
        <v>23331333581</v>
      </c>
      <c r="D139" s="15">
        <v>21242052109</v>
      </c>
    </row>
    <row r="140" spans="1:4" x14ac:dyDescent="0.25">
      <c r="A140" s="16" t="s">
        <v>379</v>
      </c>
      <c r="B140" s="17" t="s">
        <v>378</v>
      </c>
      <c r="C140" s="18">
        <v>1954519680</v>
      </c>
      <c r="D140" s="19">
        <v>1765090259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1313-C5D4-4F13-ABAA-4B11DEF2AB32}">
  <sheetPr>
    <outlinePr summaryBelow="0"/>
  </sheetPr>
  <dimension ref="A1:D95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A3"/>
    </sheetView>
  </sheetViews>
  <sheetFormatPr defaultRowHeight="15" x14ac:dyDescent="0.25"/>
  <cols>
    <col min="1" max="1" width="52" style="1" customWidth="1"/>
    <col min="2" max="2" width="5.570312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835</v>
      </c>
      <c r="B1" s="4"/>
    </row>
    <row r="2" spans="1:4" ht="60" x14ac:dyDescent="0.25">
      <c r="A2" s="48"/>
      <c r="B2" s="50"/>
      <c r="C2" s="8" t="s">
        <v>652</v>
      </c>
      <c r="D2" s="9" t="s">
        <v>651</v>
      </c>
    </row>
    <row r="3" spans="1:4" x14ac:dyDescent="0.25">
      <c r="A3" s="49"/>
      <c r="B3" s="51"/>
      <c r="C3" s="10" t="s">
        <v>836</v>
      </c>
      <c r="D3" s="11" t="s">
        <v>837</v>
      </c>
    </row>
    <row r="4" spans="1:4" ht="30" x14ac:dyDescent="0.25">
      <c r="A4" s="12" t="s">
        <v>834</v>
      </c>
      <c r="B4" s="13" t="s">
        <v>10</v>
      </c>
      <c r="C4" s="14">
        <v>8532703415</v>
      </c>
      <c r="D4" s="15">
        <v>7341964329</v>
      </c>
    </row>
    <row r="5" spans="1:4" ht="30" x14ac:dyDescent="0.25">
      <c r="A5" s="12" t="s">
        <v>833</v>
      </c>
      <c r="B5" s="13" t="s">
        <v>11</v>
      </c>
      <c r="C5" s="14">
        <v>7452455934</v>
      </c>
      <c r="D5" s="15">
        <v>6393989582</v>
      </c>
    </row>
    <row r="6" spans="1:4" x14ac:dyDescent="0.25">
      <c r="A6" s="12" t="s">
        <v>832</v>
      </c>
      <c r="B6" s="13" t="s">
        <v>12</v>
      </c>
      <c r="C6" s="14">
        <v>10100259558</v>
      </c>
      <c r="D6" s="15">
        <v>8864066665</v>
      </c>
    </row>
    <row r="7" spans="1:4" x14ac:dyDescent="0.25">
      <c r="A7" s="12" t="s">
        <v>831</v>
      </c>
      <c r="B7" s="13" t="s">
        <v>13</v>
      </c>
      <c r="C7" s="14">
        <v>30804298</v>
      </c>
      <c r="D7" s="15">
        <v>23475021</v>
      </c>
    </row>
    <row r="8" spans="1:4" ht="30" x14ac:dyDescent="0.25">
      <c r="A8" s="12" t="s">
        <v>830</v>
      </c>
      <c r="B8" s="13" t="s">
        <v>829</v>
      </c>
      <c r="C8" s="14">
        <v>0</v>
      </c>
      <c r="D8" s="15">
        <v>0</v>
      </c>
    </row>
    <row r="9" spans="1:4" ht="30" x14ac:dyDescent="0.25">
      <c r="A9" s="12" t="s">
        <v>828</v>
      </c>
      <c r="B9" s="13" t="s">
        <v>827</v>
      </c>
      <c r="C9" s="14">
        <v>34188291</v>
      </c>
      <c r="D9" s="15">
        <v>23462781</v>
      </c>
    </row>
    <row r="10" spans="1:4" ht="30" x14ac:dyDescent="0.25">
      <c r="A10" s="12" t="s">
        <v>826</v>
      </c>
      <c r="B10" s="13" t="s">
        <v>825</v>
      </c>
      <c r="C10" s="14">
        <v>2282513324</v>
      </c>
      <c r="D10" s="15">
        <v>1910880631</v>
      </c>
    </row>
    <row r="11" spans="1:4" ht="30" x14ac:dyDescent="0.25">
      <c r="A11" s="12" t="s">
        <v>824</v>
      </c>
      <c r="B11" s="13" t="s">
        <v>823</v>
      </c>
      <c r="C11" s="14">
        <v>847695824</v>
      </c>
      <c r="D11" s="15">
        <v>769421289</v>
      </c>
    </row>
    <row r="12" spans="1:4" ht="30" x14ac:dyDescent="0.25">
      <c r="A12" s="12" t="s">
        <v>822</v>
      </c>
      <c r="B12" s="13" t="s">
        <v>821</v>
      </c>
      <c r="C12" s="14">
        <v>6091881</v>
      </c>
      <c r="D12" s="15">
        <v>334988</v>
      </c>
    </row>
    <row r="13" spans="1:4" ht="30" x14ac:dyDescent="0.25">
      <c r="A13" s="12" t="s">
        <v>820</v>
      </c>
      <c r="B13" s="13" t="s">
        <v>819</v>
      </c>
      <c r="C13" s="14">
        <v>479697636</v>
      </c>
      <c r="D13" s="15">
        <v>209877609</v>
      </c>
    </row>
    <row r="14" spans="1:4" ht="30" x14ac:dyDescent="0.25">
      <c r="A14" s="12" t="s">
        <v>818</v>
      </c>
      <c r="B14" s="13" t="s">
        <v>817</v>
      </c>
      <c r="C14" s="14">
        <v>439044709</v>
      </c>
      <c r="D14" s="15">
        <v>327172784</v>
      </c>
    </row>
    <row r="15" spans="1:4" ht="30" x14ac:dyDescent="0.25">
      <c r="A15" s="12" t="s">
        <v>816</v>
      </c>
      <c r="B15" s="13" t="s">
        <v>815</v>
      </c>
      <c r="C15" s="14">
        <v>226080</v>
      </c>
      <c r="D15" s="15">
        <v>274800</v>
      </c>
    </row>
    <row r="16" spans="1:4" ht="30" x14ac:dyDescent="0.25">
      <c r="A16" s="12" t="s">
        <v>814</v>
      </c>
      <c r="B16" s="13" t="s">
        <v>813</v>
      </c>
      <c r="C16" s="14">
        <v>33093478</v>
      </c>
      <c r="D16" s="15">
        <v>30955424</v>
      </c>
    </row>
    <row r="17" spans="1:4" x14ac:dyDescent="0.25">
      <c r="A17" s="12" t="s">
        <v>812</v>
      </c>
      <c r="B17" s="13" t="s">
        <v>811</v>
      </c>
      <c r="C17" s="14">
        <v>30841901</v>
      </c>
      <c r="D17" s="15">
        <v>23406015</v>
      </c>
    </row>
    <row r="18" spans="1:4" ht="30" x14ac:dyDescent="0.25">
      <c r="A18" s="12" t="s">
        <v>810</v>
      </c>
      <c r="B18" s="13" t="s">
        <v>809</v>
      </c>
      <c r="C18" s="14">
        <v>0</v>
      </c>
      <c r="D18" s="15">
        <v>0</v>
      </c>
    </row>
    <row r="19" spans="1:4" ht="30" x14ac:dyDescent="0.25">
      <c r="A19" s="12" t="s">
        <v>808</v>
      </c>
      <c r="B19" s="13" t="s">
        <v>807</v>
      </c>
      <c r="C19" s="14">
        <v>2251577</v>
      </c>
      <c r="D19" s="15">
        <v>7549409</v>
      </c>
    </row>
    <row r="20" spans="1:4" x14ac:dyDescent="0.25">
      <c r="A20" s="12" t="s">
        <v>806</v>
      </c>
      <c r="B20" s="13" t="s">
        <v>805</v>
      </c>
      <c r="C20" s="14">
        <v>282309369</v>
      </c>
      <c r="D20" s="15">
        <v>211391501</v>
      </c>
    </row>
    <row r="21" spans="1:4" x14ac:dyDescent="0.25">
      <c r="A21" s="12" t="s">
        <v>804</v>
      </c>
      <c r="B21" s="13" t="s">
        <v>803</v>
      </c>
      <c r="C21" s="14">
        <v>7994398</v>
      </c>
      <c r="D21" s="15">
        <v>13148807</v>
      </c>
    </row>
    <row r="22" spans="1:4" ht="30" x14ac:dyDescent="0.25">
      <c r="A22" s="12" t="s">
        <v>802</v>
      </c>
      <c r="B22" s="13" t="s">
        <v>801</v>
      </c>
      <c r="C22" s="14">
        <v>88227082</v>
      </c>
      <c r="D22" s="15">
        <v>61798222</v>
      </c>
    </row>
    <row r="23" spans="1:4" ht="30" x14ac:dyDescent="0.25">
      <c r="A23" s="12" t="s">
        <v>800</v>
      </c>
      <c r="B23" s="13" t="s">
        <v>799</v>
      </c>
      <c r="C23" s="14">
        <v>20609163</v>
      </c>
      <c r="D23" s="15">
        <v>5573085</v>
      </c>
    </row>
    <row r="24" spans="1:4" ht="30" x14ac:dyDescent="0.25">
      <c r="A24" s="12" t="s">
        <v>798</v>
      </c>
      <c r="B24" s="13" t="s">
        <v>797</v>
      </c>
      <c r="C24" s="14">
        <v>17931436</v>
      </c>
      <c r="D24" s="15">
        <v>5030290</v>
      </c>
    </row>
    <row r="25" spans="1:4" ht="30" x14ac:dyDescent="0.25">
      <c r="A25" s="12" t="s">
        <v>796</v>
      </c>
      <c r="B25" s="13" t="s">
        <v>795</v>
      </c>
      <c r="C25" s="14">
        <v>2608495</v>
      </c>
      <c r="D25" s="15">
        <v>542795</v>
      </c>
    </row>
    <row r="26" spans="1:4" x14ac:dyDescent="0.25">
      <c r="A26" s="12" t="s">
        <v>794</v>
      </c>
      <c r="B26" s="13" t="s">
        <v>793</v>
      </c>
      <c r="C26" s="14">
        <v>69232</v>
      </c>
      <c r="D26" s="15">
        <v>0</v>
      </c>
    </row>
    <row r="27" spans="1:4" x14ac:dyDescent="0.25">
      <c r="A27" s="12" t="s">
        <v>792</v>
      </c>
      <c r="B27" s="13" t="s">
        <v>791</v>
      </c>
      <c r="C27" s="14">
        <v>6585139</v>
      </c>
      <c r="D27" s="15">
        <v>4030945</v>
      </c>
    </row>
    <row r="28" spans="1:4" ht="30" x14ac:dyDescent="0.25">
      <c r="A28" s="12" t="s">
        <v>790</v>
      </c>
      <c r="B28" s="13" t="s">
        <v>789</v>
      </c>
      <c r="C28" s="14">
        <v>437399574</v>
      </c>
      <c r="D28" s="15">
        <v>442467540</v>
      </c>
    </row>
    <row r="29" spans="1:4" ht="30" x14ac:dyDescent="0.25">
      <c r="A29" s="12" t="s">
        <v>788</v>
      </c>
      <c r="B29" s="13" t="s">
        <v>787</v>
      </c>
      <c r="C29" s="14">
        <v>125435410</v>
      </c>
      <c r="D29" s="15">
        <v>117647305</v>
      </c>
    </row>
    <row r="30" spans="1:4" x14ac:dyDescent="0.25">
      <c r="A30" s="12" t="s">
        <v>786</v>
      </c>
      <c r="B30" s="13" t="s">
        <v>785</v>
      </c>
      <c r="C30" s="14">
        <v>78367788</v>
      </c>
      <c r="D30" s="15">
        <v>60687118</v>
      </c>
    </row>
    <row r="31" spans="1:4" ht="30" x14ac:dyDescent="0.25">
      <c r="A31" s="12" t="s">
        <v>784</v>
      </c>
      <c r="B31" s="13" t="s">
        <v>783</v>
      </c>
      <c r="C31" s="14">
        <v>8090562218.000001</v>
      </c>
      <c r="D31" s="15">
        <v>6901057983</v>
      </c>
    </row>
    <row r="32" spans="1:4" ht="30" x14ac:dyDescent="0.25">
      <c r="A32" s="12" t="s">
        <v>782</v>
      </c>
      <c r="B32" s="13" t="s">
        <v>781</v>
      </c>
      <c r="C32" s="14">
        <v>3607424403</v>
      </c>
      <c r="D32" s="15">
        <v>2998843861</v>
      </c>
    </row>
    <row r="33" spans="1:4" x14ac:dyDescent="0.25">
      <c r="A33" s="12" t="s">
        <v>780</v>
      </c>
      <c r="B33" s="13" t="s">
        <v>779</v>
      </c>
      <c r="C33" s="14">
        <v>3617515746</v>
      </c>
      <c r="D33" s="15">
        <v>3445922152</v>
      </c>
    </row>
    <row r="34" spans="1:4" ht="30" x14ac:dyDescent="0.25">
      <c r="A34" s="12" t="s">
        <v>778</v>
      </c>
      <c r="B34" s="13" t="s">
        <v>777</v>
      </c>
      <c r="C34" s="14">
        <v>69181756</v>
      </c>
      <c r="D34" s="15">
        <v>68510484</v>
      </c>
    </row>
    <row r="35" spans="1:4" ht="30" x14ac:dyDescent="0.25">
      <c r="A35" s="12" t="s">
        <v>776</v>
      </c>
      <c r="B35" s="13" t="s">
        <v>775</v>
      </c>
      <c r="C35" s="14">
        <v>2683564</v>
      </c>
      <c r="D35" s="15">
        <v>375101</v>
      </c>
    </row>
    <row r="36" spans="1:4" ht="30" x14ac:dyDescent="0.25">
      <c r="A36" s="12" t="s">
        <v>774</v>
      </c>
      <c r="B36" s="13" t="s">
        <v>773</v>
      </c>
      <c r="C36" s="14">
        <v>427890439</v>
      </c>
      <c r="D36" s="15">
        <v>682875018</v>
      </c>
    </row>
    <row r="37" spans="1:4" x14ac:dyDescent="0.25">
      <c r="A37" s="12" t="s">
        <v>772</v>
      </c>
      <c r="B37" s="13" t="s">
        <v>771</v>
      </c>
      <c r="C37" s="14">
        <v>748705092</v>
      </c>
      <c r="D37" s="15">
        <v>488508468</v>
      </c>
    </row>
    <row r="38" spans="1:4" ht="30" x14ac:dyDescent="0.25">
      <c r="A38" s="12" t="s">
        <v>770</v>
      </c>
      <c r="B38" s="13" t="s">
        <v>769</v>
      </c>
      <c r="C38" s="14">
        <v>2834694</v>
      </c>
      <c r="D38" s="15">
        <v>152821</v>
      </c>
    </row>
    <row r="39" spans="1:4" ht="30" x14ac:dyDescent="0.25">
      <c r="A39" s="12" t="s">
        <v>768</v>
      </c>
      <c r="B39" s="13" t="s">
        <v>767</v>
      </c>
      <c r="C39" s="14">
        <v>256205982</v>
      </c>
      <c r="D39" s="15">
        <v>183673335</v>
      </c>
    </row>
    <row r="40" spans="1:4" ht="30" x14ac:dyDescent="0.25">
      <c r="A40" s="12" t="s">
        <v>766</v>
      </c>
      <c r="B40" s="13" t="s">
        <v>765</v>
      </c>
      <c r="C40" s="14">
        <v>61378931</v>
      </c>
      <c r="D40" s="15">
        <v>53869697</v>
      </c>
    </row>
    <row r="41" spans="1:4" ht="30" x14ac:dyDescent="0.25">
      <c r="A41" s="12" t="s">
        <v>764</v>
      </c>
      <c r="B41" s="13" t="s">
        <v>763</v>
      </c>
      <c r="C41" s="14">
        <v>0</v>
      </c>
      <c r="D41" s="15">
        <v>0</v>
      </c>
    </row>
    <row r="42" spans="1:4" x14ac:dyDescent="0.25">
      <c r="A42" s="12" t="s">
        <v>762</v>
      </c>
      <c r="B42" s="13" t="s">
        <v>761</v>
      </c>
      <c r="C42" s="14">
        <v>0</v>
      </c>
      <c r="D42" s="15">
        <v>0</v>
      </c>
    </row>
    <row r="43" spans="1:4" ht="30" x14ac:dyDescent="0.25">
      <c r="A43" s="12" t="s">
        <v>760</v>
      </c>
      <c r="B43" s="13" t="s">
        <v>759</v>
      </c>
      <c r="C43" s="14">
        <v>0</v>
      </c>
      <c r="D43" s="15">
        <v>0</v>
      </c>
    </row>
    <row r="44" spans="1:4" ht="30" x14ac:dyDescent="0.25">
      <c r="A44" s="12" t="s">
        <v>758</v>
      </c>
      <c r="B44" s="13" t="s">
        <v>757</v>
      </c>
      <c r="C44" s="14">
        <v>0</v>
      </c>
      <c r="D44" s="15">
        <v>0</v>
      </c>
    </row>
    <row r="45" spans="1:4" x14ac:dyDescent="0.25">
      <c r="A45" s="12" t="s">
        <v>756</v>
      </c>
      <c r="B45" s="13" t="s">
        <v>755</v>
      </c>
      <c r="C45" s="14">
        <v>0</v>
      </c>
      <c r="D45" s="15">
        <v>0</v>
      </c>
    </row>
    <row r="46" spans="1:4" ht="30" x14ac:dyDescent="0.25">
      <c r="A46" s="12" t="s">
        <v>754</v>
      </c>
      <c r="B46" s="13" t="s">
        <v>753</v>
      </c>
      <c r="C46" s="14">
        <v>0</v>
      </c>
      <c r="D46" s="15">
        <v>0</v>
      </c>
    </row>
    <row r="47" spans="1:4" ht="30" x14ac:dyDescent="0.25">
      <c r="A47" s="12" t="s">
        <v>752</v>
      </c>
      <c r="B47" s="13" t="s">
        <v>751</v>
      </c>
      <c r="C47" s="14">
        <v>61378931</v>
      </c>
      <c r="D47" s="15">
        <v>53869697</v>
      </c>
    </row>
    <row r="48" spans="1:4" ht="30" x14ac:dyDescent="0.25">
      <c r="A48" s="12" t="s">
        <v>750</v>
      </c>
      <c r="B48" s="13" t="s">
        <v>749</v>
      </c>
      <c r="C48" s="14">
        <v>62405746</v>
      </c>
      <c r="D48" s="15">
        <v>53803216</v>
      </c>
    </row>
    <row r="49" spans="1:4" ht="30" x14ac:dyDescent="0.25">
      <c r="A49" s="12" t="s">
        <v>748</v>
      </c>
      <c r="B49" s="13" t="s">
        <v>747</v>
      </c>
      <c r="C49" s="14">
        <v>1026815</v>
      </c>
      <c r="D49" s="15">
        <v>-66481</v>
      </c>
    </row>
    <row r="50" spans="1:4" ht="60" x14ac:dyDescent="0.25">
      <c r="A50" s="12" t="s">
        <v>746</v>
      </c>
      <c r="B50" s="13" t="s">
        <v>745</v>
      </c>
      <c r="C50" s="14">
        <v>0</v>
      </c>
      <c r="D50" s="15">
        <v>0</v>
      </c>
    </row>
    <row r="51" spans="1:4" ht="45" x14ac:dyDescent="0.25">
      <c r="A51" s="12" t="s">
        <v>744</v>
      </c>
      <c r="B51" s="13" t="s">
        <v>743</v>
      </c>
      <c r="C51" s="14">
        <v>0</v>
      </c>
      <c r="D51" s="15">
        <v>0</v>
      </c>
    </row>
    <row r="52" spans="1:4" ht="60" x14ac:dyDescent="0.25">
      <c r="A52" s="12" t="s">
        <v>742</v>
      </c>
      <c r="B52" s="13" t="s">
        <v>741</v>
      </c>
      <c r="C52" s="14">
        <v>0</v>
      </c>
      <c r="D52" s="15">
        <v>0</v>
      </c>
    </row>
    <row r="53" spans="1:4" ht="30" x14ac:dyDescent="0.25">
      <c r="A53" s="12" t="s">
        <v>740</v>
      </c>
      <c r="B53" s="13" t="s">
        <v>739</v>
      </c>
      <c r="C53" s="14">
        <v>159019082</v>
      </c>
      <c r="D53" s="15">
        <v>137293783</v>
      </c>
    </row>
    <row r="54" spans="1:4" x14ac:dyDescent="0.25">
      <c r="A54" s="12" t="s">
        <v>738</v>
      </c>
      <c r="B54" s="13" t="s">
        <v>737</v>
      </c>
      <c r="C54" s="14">
        <v>33053102</v>
      </c>
      <c r="D54" s="15">
        <v>21997294</v>
      </c>
    </row>
    <row r="55" spans="1:4" ht="30" x14ac:dyDescent="0.25">
      <c r="A55" s="12" t="s">
        <v>736</v>
      </c>
      <c r="B55" s="13" t="s">
        <v>735</v>
      </c>
      <c r="C55" s="14">
        <v>125965980</v>
      </c>
      <c r="D55" s="15">
        <v>115296489</v>
      </c>
    </row>
    <row r="56" spans="1:4" ht="30" x14ac:dyDescent="0.25">
      <c r="A56" s="12" t="s">
        <v>734</v>
      </c>
      <c r="B56" s="13" t="s">
        <v>733</v>
      </c>
      <c r="C56" s="14">
        <v>3599449595</v>
      </c>
      <c r="D56" s="15">
        <v>3170612882</v>
      </c>
    </row>
    <row r="57" spans="1:4" x14ac:dyDescent="0.25">
      <c r="A57" s="12" t="s">
        <v>732</v>
      </c>
      <c r="B57" s="13" t="s">
        <v>731</v>
      </c>
      <c r="C57" s="14">
        <v>2197350359</v>
      </c>
      <c r="D57" s="15">
        <v>1902925550.0000002</v>
      </c>
    </row>
    <row r="58" spans="1:4" x14ac:dyDescent="0.25">
      <c r="A58" s="12" t="s">
        <v>730</v>
      </c>
      <c r="B58" s="13" t="s">
        <v>729</v>
      </c>
      <c r="C58" s="14">
        <v>1515754053</v>
      </c>
      <c r="D58" s="15">
        <v>1359624551</v>
      </c>
    </row>
    <row r="59" spans="1:4" ht="30" x14ac:dyDescent="0.25">
      <c r="A59" s="12" t="s">
        <v>728</v>
      </c>
      <c r="B59" s="13" t="s">
        <v>727</v>
      </c>
      <c r="C59" s="14">
        <v>633725609</v>
      </c>
      <c r="D59" s="15">
        <v>585767917</v>
      </c>
    </row>
    <row r="60" spans="1:4" x14ac:dyDescent="0.25">
      <c r="A60" s="12" t="s">
        <v>726</v>
      </c>
      <c r="B60" s="13" t="s">
        <v>725</v>
      </c>
      <c r="C60" s="14">
        <v>179455070</v>
      </c>
      <c r="D60" s="15">
        <v>127693177</v>
      </c>
    </row>
    <row r="61" spans="1:4" ht="30" x14ac:dyDescent="0.25">
      <c r="A61" s="12" t="s">
        <v>724</v>
      </c>
      <c r="B61" s="13" t="s">
        <v>723</v>
      </c>
      <c r="C61" s="14">
        <v>-131584373</v>
      </c>
      <c r="D61" s="15">
        <v>-170160095</v>
      </c>
    </row>
    <row r="62" spans="1:4" x14ac:dyDescent="0.25">
      <c r="A62" s="12" t="s">
        <v>722</v>
      </c>
      <c r="B62" s="13" t="s">
        <v>721</v>
      </c>
      <c r="C62" s="14">
        <v>1402099236</v>
      </c>
      <c r="D62" s="15">
        <v>1267687332</v>
      </c>
    </row>
    <row r="63" spans="1:4" ht="30" x14ac:dyDescent="0.25">
      <c r="A63" s="12" t="s">
        <v>720</v>
      </c>
      <c r="B63" s="13" t="s">
        <v>719</v>
      </c>
      <c r="C63" s="14">
        <v>86652055</v>
      </c>
      <c r="D63" s="15">
        <v>76037110</v>
      </c>
    </row>
    <row r="64" spans="1:4" ht="30" x14ac:dyDescent="0.25">
      <c r="A64" s="12" t="s">
        <v>718</v>
      </c>
      <c r="B64" s="13" t="s">
        <v>717</v>
      </c>
      <c r="C64" s="14">
        <v>568315510</v>
      </c>
      <c r="D64" s="15">
        <v>505527667</v>
      </c>
    </row>
    <row r="65" spans="1:4" x14ac:dyDescent="0.25">
      <c r="A65" s="12" t="s">
        <v>716</v>
      </c>
      <c r="B65" s="13" t="s">
        <v>715</v>
      </c>
      <c r="C65" s="14">
        <v>348013723</v>
      </c>
      <c r="D65" s="15">
        <v>333560797</v>
      </c>
    </row>
    <row r="66" spans="1:4" ht="30" x14ac:dyDescent="0.25">
      <c r="A66" s="12" t="s">
        <v>714</v>
      </c>
      <c r="B66" s="13" t="s">
        <v>713</v>
      </c>
      <c r="C66" s="14">
        <v>68339865</v>
      </c>
      <c r="D66" s="15">
        <v>44718097</v>
      </c>
    </row>
    <row r="67" spans="1:4" ht="30" x14ac:dyDescent="0.25">
      <c r="A67" s="12" t="s">
        <v>712</v>
      </c>
      <c r="B67" s="13" t="s">
        <v>711</v>
      </c>
      <c r="C67" s="14">
        <v>104546628</v>
      </c>
      <c r="D67" s="15">
        <v>77794336</v>
      </c>
    </row>
    <row r="68" spans="1:4" ht="30" x14ac:dyDescent="0.25">
      <c r="A68" s="12" t="s">
        <v>710</v>
      </c>
      <c r="B68" s="13" t="s">
        <v>709</v>
      </c>
      <c r="C68" s="14">
        <v>10110253</v>
      </c>
      <c r="D68" s="15">
        <v>8876371</v>
      </c>
    </row>
    <row r="69" spans="1:4" x14ac:dyDescent="0.25">
      <c r="A69" s="12" t="s">
        <v>708</v>
      </c>
      <c r="B69" s="13" t="s">
        <v>707</v>
      </c>
      <c r="C69" s="14">
        <v>37305041</v>
      </c>
      <c r="D69" s="15">
        <v>40578066</v>
      </c>
    </row>
    <row r="70" spans="1:4" ht="45" x14ac:dyDescent="0.25">
      <c r="A70" s="12" t="s">
        <v>706</v>
      </c>
      <c r="B70" s="13" t="s">
        <v>705</v>
      </c>
      <c r="C70" s="14">
        <v>46057603</v>
      </c>
      <c r="D70" s="15">
        <v>36665643</v>
      </c>
    </row>
    <row r="71" spans="1:4" ht="30" x14ac:dyDescent="0.25">
      <c r="A71" s="12" t="s">
        <v>704</v>
      </c>
      <c r="B71" s="13" t="s">
        <v>703</v>
      </c>
      <c r="C71" s="14">
        <v>701074068</v>
      </c>
      <c r="D71" s="15">
        <v>649456912</v>
      </c>
    </row>
    <row r="72" spans="1:4" x14ac:dyDescent="0.25">
      <c r="A72" s="12" t="s">
        <v>702</v>
      </c>
      <c r="B72" s="13" t="s">
        <v>701</v>
      </c>
      <c r="C72" s="14">
        <v>508023683</v>
      </c>
      <c r="D72" s="15">
        <v>465037328</v>
      </c>
    </row>
    <row r="73" spans="1:4" x14ac:dyDescent="0.25">
      <c r="A73" s="12" t="s">
        <v>700</v>
      </c>
      <c r="B73" s="13" t="s">
        <v>699</v>
      </c>
      <c r="C73" s="14">
        <v>79088155</v>
      </c>
      <c r="D73" s="15">
        <v>85445211</v>
      </c>
    </row>
    <row r="74" spans="1:4" ht="30" x14ac:dyDescent="0.25">
      <c r="A74" s="12" t="s">
        <v>698</v>
      </c>
      <c r="B74" s="13" t="s">
        <v>697</v>
      </c>
      <c r="C74" s="14">
        <v>113962230</v>
      </c>
      <c r="D74" s="15">
        <v>98974373</v>
      </c>
    </row>
    <row r="75" spans="1:4" ht="30" x14ac:dyDescent="0.25">
      <c r="A75" s="12" t="s">
        <v>696</v>
      </c>
      <c r="B75" s="13" t="s">
        <v>695</v>
      </c>
      <c r="C75" s="14">
        <v>50501336</v>
      </c>
      <c r="D75" s="15">
        <v>96557930</v>
      </c>
    </row>
    <row r="76" spans="1:4" ht="45" x14ac:dyDescent="0.25">
      <c r="A76" s="12" t="s">
        <v>694</v>
      </c>
      <c r="B76" s="13" t="s">
        <v>693</v>
      </c>
      <c r="C76" s="14">
        <v>14269463</v>
      </c>
      <c r="D76" s="15">
        <v>13083309</v>
      </c>
    </row>
    <row r="77" spans="1:4" x14ac:dyDescent="0.25">
      <c r="A77" s="12" t="s">
        <v>692</v>
      </c>
      <c r="B77" s="13" t="s">
        <v>691</v>
      </c>
      <c r="C77" s="14">
        <v>4703001</v>
      </c>
      <c r="D77" s="15">
        <v>6075938</v>
      </c>
    </row>
    <row r="78" spans="1:4" x14ac:dyDescent="0.25">
      <c r="A78" s="12" t="s">
        <v>690</v>
      </c>
      <c r="B78" s="13" t="s">
        <v>689</v>
      </c>
      <c r="C78" s="14">
        <v>10684906</v>
      </c>
      <c r="D78" s="15">
        <v>13819754</v>
      </c>
    </row>
    <row r="79" spans="1:4" ht="30" x14ac:dyDescent="0.25">
      <c r="A79" s="12" t="s">
        <v>688</v>
      </c>
      <c r="B79" s="13" t="s">
        <v>687</v>
      </c>
      <c r="C79" s="14">
        <v>20209158</v>
      </c>
      <c r="D79" s="15">
        <v>58911373</v>
      </c>
    </row>
    <row r="80" spans="1:4" ht="30" x14ac:dyDescent="0.25">
      <c r="A80" s="12" t="s">
        <v>686</v>
      </c>
      <c r="B80" s="13" t="s">
        <v>685</v>
      </c>
      <c r="C80" s="14">
        <v>0</v>
      </c>
      <c r="D80" s="15">
        <v>2026249</v>
      </c>
    </row>
    <row r="81" spans="1:4" ht="30" x14ac:dyDescent="0.25">
      <c r="A81" s="12" t="s">
        <v>684</v>
      </c>
      <c r="B81" s="13" t="s">
        <v>683</v>
      </c>
      <c r="C81" s="14">
        <v>0</v>
      </c>
      <c r="D81" s="15">
        <v>125</v>
      </c>
    </row>
    <row r="82" spans="1:4" ht="30" x14ac:dyDescent="0.25">
      <c r="A82" s="12" t="s">
        <v>682</v>
      </c>
      <c r="B82" s="13" t="s">
        <v>681</v>
      </c>
      <c r="C82" s="14">
        <v>0</v>
      </c>
      <c r="D82" s="15">
        <v>2026124</v>
      </c>
    </row>
    <row r="83" spans="1:4" x14ac:dyDescent="0.25">
      <c r="A83" s="12" t="s">
        <v>680</v>
      </c>
      <c r="B83" s="13" t="s">
        <v>679</v>
      </c>
      <c r="C83" s="14">
        <v>0</v>
      </c>
      <c r="D83" s="15">
        <v>0</v>
      </c>
    </row>
    <row r="84" spans="1:4" x14ac:dyDescent="0.25">
      <c r="A84" s="12" t="s">
        <v>678</v>
      </c>
      <c r="B84" s="13" t="s">
        <v>677</v>
      </c>
      <c r="C84" s="14">
        <v>634808</v>
      </c>
      <c r="D84" s="15">
        <v>2641307</v>
      </c>
    </row>
    <row r="85" spans="1:4" ht="30" x14ac:dyDescent="0.25">
      <c r="A85" s="12" t="s">
        <v>676</v>
      </c>
      <c r="B85" s="13" t="s">
        <v>675</v>
      </c>
      <c r="C85" s="14">
        <v>348540435</v>
      </c>
      <c r="D85" s="15">
        <v>346028566</v>
      </c>
    </row>
    <row r="86" spans="1:4" x14ac:dyDescent="0.25">
      <c r="A86" s="12" t="s">
        <v>674</v>
      </c>
      <c r="B86" s="13" t="s">
        <v>673</v>
      </c>
      <c r="C86" s="14">
        <v>0</v>
      </c>
      <c r="D86" s="15">
        <v>0</v>
      </c>
    </row>
    <row r="87" spans="1:4" ht="30" x14ac:dyDescent="0.25">
      <c r="A87" s="12" t="s">
        <v>672</v>
      </c>
      <c r="B87" s="13" t="s">
        <v>671</v>
      </c>
      <c r="C87" s="14">
        <v>348540435</v>
      </c>
      <c r="D87" s="15">
        <v>346028566</v>
      </c>
    </row>
    <row r="88" spans="1:4" ht="30" x14ac:dyDescent="0.25">
      <c r="A88" s="12" t="s">
        <v>670</v>
      </c>
      <c r="B88" s="13" t="s">
        <v>669</v>
      </c>
      <c r="C88" s="14">
        <v>170970650</v>
      </c>
      <c r="D88" s="15">
        <v>74222286</v>
      </c>
    </row>
    <row r="89" spans="1:4" ht="30" x14ac:dyDescent="0.25">
      <c r="A89" s="12" t="s">
        <v>668</v>
      </c>
      <c r="B89" s="13" t="s">
        <v>667</v>
      </c>
      <c r="C89" s="14">
        <v>93277786</v>
      </c>
      <c r="D89" s="15">
        <v>23628978</v>
      </c>
    </row>
    <row r="90" spans="1:4" ht="30" x14ac:dyDescent="0.25">
      <c r="A90" s="12" t="s">
        <v>666</v>
      </c>
      <c r="B90" s="13" t="s">
        <v>665</v>
      </c>
      <c r="C90" s="14">
        <v>482878165</v>
      </c>
      <c r="D90" s="15">
        <v>481399053</v>
      </c>
    </row>
    <row r="91" spans="1:4" ht="30" x14ac:dyDescent="0.25">
      <c r="A91" s="12" t="s">
        <v>664</v>
      </c>
      <c r="B91" s="13" t="s">
        <v>663</v>
      </c>
      <c r="C91" s="14">
        <v>40736968</v>
      </c>
      <c r="D91" s="15">
        <v>40492707</v>
      </c>
    </row>
    <row r="92" spans="1:4" x14ac:dyDescent="0.25">
      <c r="A92" s="12" t="s">
        <v>662</v>
      </c>
      <c r="B92" s="13" t="s">
        <v>661</v>
      </c>
      <c r="C92" s="14">
        <v>7627220</v>
      </c>
      <c r="D92" s="15">
        <v>9865506</v>
      </c>
    </row>
    <row r="93" spans="1:4" x14ac:dyDescent="0.25">
      <c r="A93" s="12" t="s">
        <v>660</v>
      </c>
      <c r="B93" s="13" t="s">
        <v>659</v>
      </c>
      <c r="C93" s="14">
        <v>0</v>
      </c>
      <c r="D93" s="15">
        <v>0</v>
      </c>
    </row>
    <row r="94" spans="1:4" ht="30" x14ac:dyDescent="0.25">
      <c r="A94" s="12" t="s">
        <v>658</v>
      </c>
      <c r="B94" s="13" t="s">
        <v>657</v>
      </c>
      <c r="C94" s="14">
        <v>475250945</v>
      </c>
      <c r="D94" s="15">
        <v>471533547</v>
      </c>
    </row>
    <row r="95" spans="1:4" ht="30" x14ac:dyDescent="0.25">
      <c r="A95" s="16" t="s">
        <v>656</v>
      </c>
      <c r="B95" s="17" t="s">
        <v>655</v>
      </c>
      <c r="C95" s="18">
        <v>40736968</v>
      </c>
      <c r="D95" s="19">
        <v>40492707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69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"/>
    </sheetView>
  </sheetViews>
  <sheetFormatPr defaultRowHeight="15" x14ac:dyDescent="0.25"/>
  <cols>
    <col min="1" max="1" width="50.85546875" style="1" customWidth="1"/>
    <col min="2" max="2" width="6" style="1" customWidth="1"/>
    <col min="3" max="9" width="16.42578125" style="2" bestFit="1" customWidth="1"/>
    <col min="10" max="16384" width="9.140625" style="1"/>
  </cols>
  <sheetData>
    <row r="1" spans="1:9" s="6" customFormat="1" x14ac:dyDescent="0.25">
      <c r="A1" s="5" t="s">
        <v>377</v>
      </c>
      <c r="C1" s="7"/>
      <c r="D1" s="7" t="s">
        <v>654</v>
      </c>
      <c r="E1" s="7" t="s">
        <v>654</v>
      </c>
      <c r="F1" s="7"/>
      <c r="G1" s="7" t="s">
        <v>654</v>
      </c>
      <c r="H1" s="7"/>
      <c r="I1" s="7" t="s">
        <v>654</v>
      </c>
    </row>
    <row r="2" spans="1:9" ht="75" x14ac:dyDescent="0.25">
      <c r="A2" s="48"/>
      <c r="B2" s="50"/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9" t="s">
        <v>6</v>
      </c>
    </row>
    <row r="3" spans="1:9" x14ac:dyDescent="0.25">
      <c r="A3" s="49"/>
      <c r="B3" s="51"/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1" t="s">
        <v>13</v>
      </c>
    </row>
    <row r="4" spans="1:9" ht="30" x14ac:dyDescent="0.25">
      <c r="A4" s="12" t="s">
        <v>14</v>
      </c>
      <c r="B4" s="13" t="s">
        <v>15</v>
      </c>
      <c r="C4" s="14">
        <v>611643</v>
      </c>
      <c r="D4" s="14">
        <v>625898.35</v>
      </c>
      <c r="E4" s="14">
        <v>321149.09000000003</v>
      </c>
      <c r="F4" s="14">
        <v>6093</v>
      </c>
      <c r="G4" s="14">
        <v>251897.77</v>
      </c>
      <c r="H4" s="14">
        <v>2214</v>
      </c>
      <c r="I4" s="15">
        <v>84464.57</v>
      </c>
    </row>
    <row r="5" spans="1:9" ht="30" x14ac:dyDescent="0.25">
      <c r="A5" s="12" t="s">
        <v>16</v>
      </c>
      <c r="B5" s="13" t="s">
        <v>17</v>
      </c>
      <c r="C5" s="14">
        <v>146504</v>
      </c>
      <c r="D5" s="14">
        <v>353152.23</v>
      </c>
      <c r="E5" s="14">
        <v>200395.34</v>
      </c>
      <c r="F5" s="14">
        <v>4056</v>
      </c>
      <c r="G5" s="14">
        <v>171400.76</v>
      </c>
      <c r="H5" s="14">
        <v>1765</v>
      </c>
      <c r="I5" s="15">
        <v>78914.399999999994</v>
      </c>
    </row>
    <row r="6" spans="1:9" ht="45" x14ac:dyDescent="0.25">
      <c r="A6" s="12" t="s">
        <v>18</v>
      </c>
      <c r="B6" s="13" t="s">
        <v>19</v>
      </c>
      <c r="C6" s="14">
        <v>454739</v>
      </c>
      <c r="D6" s="14">
        <v>110118.56</v>
      </c>
      <c r="E6" s="14">
        <v>75767.259999999995</v>
      </c>
      <c r="F6" s="14">
        <v>85</v>
      </c>
      <c r="G6" s="14">
        <v>2179.7399999999998</v>
      </c>
      <c r="H6" s="14">
        <v>58</v>
      </c>
      <c r="I6" s="15">
        <v>1137.07</v>
      </c>
    </row>
    <row r="7" spans="1:9" ht="45" x14ac:dyDescent="0.25">
      <c r="A7" s="12" t="s">
        <v>20</v>
      </c>
      <c r="B7" s="13" t="s">
        <v>21</v>
      </c>
      <c r="C7" s="14">
        <v>775</v>
      </c>
      <c r="D7" s="14">
        <v>4705.47</v>
      </c>
      <c r="E7" s="14">
        <v>4177.07</v>
      </c>
      <c r="F7" s="14">
        <v>1574</v>
      </c>
      <c r="G7" s="14">
        <v>13559.83</v>
      </c>
      <c r="H7" s="14">
        <v>331</v>
      </c>
      <c r="I7" s="15">
        <v>3001.66</v>
      </c>
    </row>
    <row r="8" spans="1:9" ht="30" x14ac:dyDescent="0.25">
      <c r="A8" s="12" t="s">
        <v>22</v>
      </c>
      <c r="B8" s="13" t="s">
        <v>23</v>
      </c>
      <c r="C8" s="14">
        <v>157</v>
      </c>
      <c r="D8" s="14">
        <v>2069.81</v>
      </c>
      <c r="E8" s="14">
        <v>1063.4000000000001</v>
      </c>
      <c r="F8" s="14">
        <v>0</v>
      </c>
      <c r="G8" s="14">
        <v>0</v>
      </c>
      <c r="H8" s="14">
        <v>2</v>
      </c>
      <c r="I8" s="15">
        <v>74.3</v>
      </c>
    </row>
    <row r="9" spans="1:9" ht="45" x14ac:dyDescent="0.25">
      <c r="A9" s="12" t="s">
        <v>24</v>
      </c>
      <c r="B9" s="13" t="s">
        <v>25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5">
        <v>0</v>
      </c>
    </row>
    <row r="10" spans="1:9" ht="30" x14ac:dyDescent="0.25">
      <c r="A10" s="12" t="s">
        <v>26</v>
      </c>
      <c r="B10" s="13" t="s">
        <v>27</v>
      </c>
      <c r="C10" s="14">
        <v>282</v>
      </c>
      <c r="D10" s="14">
        <v>3767.03</v>
      </c>
      <c r="E10" s="14">
        <v>795.47</v>
      </c>
      <c r="F10" s="14">
        <v>33</v>
      </c>
      <c r="G10" s="14">
        <v>568.02</v>
      </c>
      <c r="H10" s="14">
        <v>15</v>
      </c>
      <c r="I10" s="15">
        <v>154.31</v>
      </c>
    </row>
    <row r="11" spans="1:9" ht="30" x14ac:dyDescent="0.25">
      <c r="A11" s="12" t="s">
        <v>28</v>
      </c>
      <c r="B11" s="13" t="s">
        <v>29</v>
      </c>
      <c r="C11" s="14">
        <v>5376</v>
      </c>
      <c r="D11" s="14">
        <v>15094.93</v>
      </c>
      <c r="E11" s="14">
        <v>10374.200000000001</v>
      </c>
      <c r="F11" s="14">
        <v>3</v>
      </c>
      <c r="G11" s="14">
        <v>135.88</v>
      </c>
      <c r="H11" s="14">
        <v>3</v>
      </c>
      <c r="I11" s="15">
        <v>327.39999999999998</v>
      </c>
    </row>
    <row r="12" spans="1:9" ht="30" x14ac:dyDescent="0.25">
      <c r="A12" s="12" t="s">
        <v>30</v>
      </c>
      <c r="B12" s="13" t="s">
        <v>31</v>
      </c>
      <c r="C12" s="14">
        <v>331</v>
      </c>
      <c r="D12" s="14">
        <v>134382.5</v>
      </c>
      <c r="E12" s="14">
        <v>26848.959999999999</v>
      </c>
      <c r="F12" s="14">
        <v>256</v>
      </c>
      <c r="G12" s="14">
        <v>62364.01</v>
      </c>
      <c r="H12" s="14">
        <v>3</v>
      </c>
      <c r="I12" s="15">
        <v>2</v>
      </c>
    </row>
    <row r="13" spans="1:9" ht="30" x14ac:dyDescent="0.25">
      <c r="A13" s="12" t="s">
        <v>32</v>
      </c>
      <c r="B13" s="13" t="s">
        <v>33</v>
      </c>
      <c r="C13" s="14">
        <v>3479</v>
      </c>
      <c r="D13" s="14">
        <v>2607.8200000000002</v>
      </c>
      <c r="E13" s="14">
        <v>1727.39</v>
      </c>
      <c r="F13" s="14">
        <v>86</v>
      </c>
      <c r="G13" s="14">
        <v>1689.53</v>
      </c>
      <c r="H13" s="14">
        <v>37</v>
      </c>
      <c r="I13" s="15">
        <v>853.43</v>
      </c>
    </row>
    <row r="14" spans="1:9" x14ac:dyDescent="0.25">
      <c r="A14" s="12" t="s">
        <v>34</v>
      </c>
      <c r="B14" s="13" t="s">
        <v>35</v>
      </c>
      <c r="C14" s="14">
        <v>30100</v>
      </c>
      <c r="D14" s="14">
        <v>1069453.3999999999</v>
      </c>
      <c r="E14" s="14">
        <v>563108.76</v>
      </c>
      <c r="F14" s="14">
        <v>58400</v>
      </c>
      <c r="G14" s="14">
        <v>596229.43999999994</v>
      </c>
      <c r="H14" s="14">
        <v>3717</v>
      </c>
      <c r="I14" s="15">
        <v>63978.2</v>
      </c>
    </row>
    <row r="15" spans="1:9" ht="45" x14ac:dyDescent="0.25">
      <c r="A15" s="12" t="s">
        <v>36</v>
      </c>
      <c r="B15" s="13" t="s">
        <v>37</v>
      </c>
      <c r="C15" s="14">
        <v>0</v>
      </c>
      <c r="D15" s="14">
        <v>632.82000000000005</v>
      </c>
      <c r="E15" s="14">
        <v>0</v>
      </c>
      <c r="F15" s="14">
        <v>7</v>
      </c>
      <c r="G15" s="14">
        <v>97.88</v>
      </c>
      <c r="H15" s="14">
        <v>1</v>
      </c>
      <c r="I15" s="15">
        <v>15</v>
      </c>
    </row>
    <row r="16" spans="1:9" ht="45" x14ac:dyDescent="0.25">
      <c r="A16" s="12" t="s">
        <v>38</v>
      </c>
      <c r="B16" s="13" t="s">
        <v>39</v>
      </c>
      <c r="C16" s="14">
        <v>25790</v>
      </c>
      <c r="D16" s="14">
        <v>943833.75</v>
      </c>
      <c r="E16" s="14">
        <v>509708.15</v>
      </c>
      <c r="F16" s="14">
        <v>54408</v>
      </c>
      <c r="G16" s="14">
        <v>555259.93000000005</v>
      </c>
      <c r="H16" s="14">
        <v>3538</v>
      </c>
      <c r="I16" s="15">
        <v>61799.58</v>
      </c>
    </row>
    <row r="17" spans="1:9" ht="30" x14ac:dyDescent="0.25">
      <c r="A17" s="12" t="s">
        <v>40</v>
      </c>
      <c r="B17" s="13" t="s">
        <v>41</v>
      </c>
      <c r="C17" s="14">
        <v>4310</v>
      </c>
      <c r="D17" s="14">
        <v>124986.83</v>
      </c>
      <c r="E17" s="14">
        <v>53400.61</v>
      </c>
      <c r="F17" s="14">
        <v>3985</v>
      </c>
      <c r="G17" s="14">
        <v>40871.629999999997</v>
      </c>
      <c r="H17" s="14">
        <v>178</v>
      </c>
      <c r="I17" s="15">
        <v>2163.62</v>
      </c>
    </row>
    <row r="18" spans="1:9" ht="30" x14ac:dyDescent="0.25">
      <c r="A18" s="12" t="s">
        <v>42</v>
      </c>
      <c r="B18" s="13" t="s">
        <v>43</v>
      </c>
      <c r="C18" s="14">
        <v>44214</v>
      </c>
      <c r="D18" s="14">
        <v>1010967.96</v>
      </c>
      <c r="E18" s="14">
        <v>683885.5</v>
      </c>
      <c r="F18" s="14">
        <v>6074</v>
      </c>
      <c r="G18" s="14">
        <v>551808.61</v>
      </c>
      <c r="H18" s="14">
        <v>3223</v>
      </c>
      <c r="I18" s="15">
        <v>316741.52</v>
      </c>
    </row>
    <row r="19" spans="1:9" ht="30" x14ac:dyDescent="0.25">
      <c r="A19" s="12" t="s">
        <v>44</v>
      </c>
      <c r="B19" s="13" t="s">
        <v>45</v>
      </c>
      <c r="C19" s="14">
        <v>35670</v>
      </c>
      <c r="D19" s="14">
        <v>973145.89</v>
      </c>
      <c r="E19" s="14">
        <v>655340.73</v>
      </c>
      <c r="F19" s="14">
        <v>5659</v>
      </c>
      <c r="G19" s="14">
        <v>535585.81999999995</v>
      </c>
      <c r="H19" s="14">
        <v>2992</v>
      </c>
      <c r="I19" s="15">
        <v>308963.73</v>
      </c>
    </row>
    <row r="20" spans="1:9" x14ac:dyDescent="0.25">
      <c r="A20" s="12" t="s">
        <v>46</v>
      </c>
      <c r="B20" s="13" t="s">
        <v>47</v>
      </c>
      <c r="C20" s="14">
        <v>8544</v>
      </c>
      <c r="D20" s="14">
        <v>37822.07</v>
      </c>
      <c r="E20" s="14">
        <v>28544.77</v>
      </c>
      <c r="F20" s="14">
        <v>415</v>
      </c>
      <c r="G20" s="14">
        <v>16222.79</v>
      </c>
      <c r="H20" s="14">
        <v>231</v>
      </c>
      <c r="I20" s="15">
        <v>7777.79</v>
      </c>
    </row>
    <row r="21" spans="1:9" ht="30" x14ac:dyDescent="0.25">
      <c r="A21" s="12" t="s">
        <v>48</v>
      </c>
      <c r="B21" s="13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5">
        <v>0</v>
      </c>
    </row>
    <row r="22" spans="1:9" x14ac:dyDescent="0.25">
      <c r="A22" s="12" t="s">
        <v>50</v>
      </c>
      <c r="B22" s="13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5">
        <v>0</v>
      </c>
    </row>
    <row r="23" spans="1:9" x14ac:dyDescent="0.25">
      <c r="A23" s="12" t="s">
        <v>52</v>
      </c>
      <c r="B23" s="13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5">
        <v>0</v>
      </c>
    </row>
    <row r="24" spans="1:9" ht="30" x14ac:dyDescent="0.25">
      <c r="A24" s="12" t="s">
        <v>54</v>
      </c>
      <c r="B24" s="13" t="s">
        <v>55</v>
      </c>
      <c r="C24" s="14">
        <v>11</v>
      </c>
      <c r="D24" s="14">
        <v>77794.789999999994</v>
      </c>
      <c r="E24" s="14">
        <v>20946.79</v>
      </c>
      <c r="F24" s="14">
        <v>0</v>
      </c>
      <c r="G24" s="14">
        <v>93.88</v>
      </c>
      <c r="H24" s="14">
        <v>1</v>
      </c>
      <c r="I24" s="15">
        <v>480256.06</v>
      </c>
    </row>
    <row r="25" spans="1:9" x14ac:dyDescent="0.25">
      <c r="A25" s="12" t="s">
        <v>56</v>
      </c>
      <c r="B25" s="13" t="s">
        <v>57</v>
      </c>
      <c r="C25" s="14">
        <v>11</v>
      </c>
      <c r="D25" s="14">
        <v>77794.789999999994</v>
      </c>
      <c r="E25" s="14">
        <v>20946.79</v>
      </c>
      <c r="F25" s="14">
        <v>0</v>
      </c>
      <c r="G25" s="14">
        <v>93.88</v>
      </c>
      <c r="H25" s="14">
        <v>1</v>
      </c>
      <c r="I25" s="15">
        <v>480256.06</v>
      </c>
    </row>
    <row r="26" spans="1:9" x14ac:dyDescent="0.25">
      <c r="A26" s="12" t="s">
        <v>58</v>
      </c>
      <c r="B26" s="13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v>0</v>
      </c>
    </row>
    <row r="27" spans="1:9" ht="30" x14ac:dyDescent="0.25">
      <c r="A27" s="12" t="s">
        <v>60</v>
      </c>
      <c r="B27" s="13" t="s">
        <v>61</v>
      </c>
      <c r="C27" s="14">
        <v>52</v>
      </c>
      <c r="D27" s="14">
        <v>1912.69</v>
      </c>
      <c r="E27" s="14">
        <v>1404.96</v>
      </c>
      <c r="F27" s="14">
        <v>0</v>
      </c>
      <c r="G27" s="14">
        <v>78.45</v>
      </c>
      <c r="H27" s="14">
        <v>1</v>
      </c>
      <c r="I27" s="15">
        <v>0.11</v>
      </c>
    </row>
    <row r="28" spans="1:9" x14ac:dyDescent="0.25">
      <c r="A28" s="12" t="s">
        <v>62</v>
      </c>
      <c r="B28" s="13" t="s">
        <v>63</v>
      </c>
      <c r="C28" s="14">
        <v>52</v>
      </c>
      <c r="D28" s="14">
        <v>1912.69</v>
      </c>
      <c r="E28" s="14">
        <v>1404.96</v>
      </c>
      <c r="F28" s="14">
        <v>0</v>
      </c>
      <c r="G28" s="14">
        <v>78.45</v>
      </c>
      <c r="H28" s="14">
        <v>1</v>
      </c>
      <c r="I28" s="15">
        <v>0.11</v>
      </c>
    </row>
    <row r="29" spans="1:9" x14ac:dyDescent="0.25">
      <c r="A29" s="12" t="s">
        <v>64</v>
      </c>
      <c r="B29" s="13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5">
        <v>0</v>
      </c>
    </row>
    <row r="30" spans="1:9" ht="30" x14ac:dyDescent="0.25">
      <c r="A30" s="12" t="s">
        <v>66</v>
      </c>
      <c r="B30" s="13" t="s">
        <v>67</v>
      </c>
      <c r="C30" s="14">
        <v>2115</v>
      </c>
      <c r="D30" s="14">
        <v>94753.76</v>
      </c>
      <c r="E30" s="14">
        <v>24216.57</v>
      </c>
      <c r="F30" s="14">
        <v>19</v>
      </c>
      <c r="G30" s="14">
        <v>1007.33</v>
      </c>
      <c r="H30" s="14">
        <v>6</v>
      </c>
      <c r="I30" s="15">
        <v>802.4</v>
      </c>
    </row>
    <row r="31" spans="1:9" x14ac:dyDescent="0.25">
      <c r="A31" s="12" t="s">
        <v>68</v>
      </c>
      <c r="B31" s="13" t="s">
        <v>69</v>
      </c>
      <c r="C31" s="14">
        <v>1874</v>
      </c>
      <c r="D31" s="14">
        <v>70998.77</v>
      </c>
      <c r="E31" s="14">
        <v>19708.25</v>
      </c>
      <c r="F31" s="14">
        <v>18</v>
      </c>
      <c r="G31" s="14">
        <v>1007.18</v>
      </c>
      <c r="H31" s="14">
        <v>6</v>
      </c>
      <c r="I31" s="15">
        <v>802.4</v>
      </c>
    </row>
    <row r="32" spans="1:9" x14ac:dyDescent="0.25">
      <c r="A32" s="12" t="s">
        <v>70</v>
      </c>
      <c r="B32" s="13" t="s">
        <v>71</v>
      </c>
      <c r="C32" s="14">
        <v>191</v>
      </c>
      <c r="D32" s="14">
        <v>13038.28</v>
      </c>
      <c r="E32" s="14">
        <v>3892.26</v>
      </c>
      <c r="F32" s="14">
        <v>1</v>
      </c>
      <c r="G32" s="14">
        <v>0.15</v>
      </c>
      <c r="H32" s="14">
        <v>0</v>
      </c>
      <c r="I32" s="15">
        <v>0</v>
      </c>
    </row>
    <row r="33" spans="1:9" x14ac:dyDescent="0.25">
      <c r="A33" s="12" t="s">
        <v>72</v>
      </c>
      <c r="B33" s="13" t="s">
        <v>73</v>
      </c>
      <c r="C33" s="14">
        <v>50</v>
      </c>
      <c r="D33" s="14">
        <v>10716.71</v>
      </c>
      <c r="E33" s="14">
        <v>616.05999999999995</v>
      </c>
      <c r="F33" s="14">
        <v>0</v>
      </c>
      <c r="G33" s="14">
        <v>0</v>
      </c>
      <c r="H33" s="14">
        <v>0</v>
      </c>
      <c r="I33" s="15">
        <v>0</v>
      </c>
    </row>
    <row r="34" spans="1:9" ht="30" x14ac:dyDescent="0.25">
      <c r="A34" s="12" t="s">
        <v>74</v>
      </c>
      <c r="B34" s="13" t="s">
        <v>75</v>
      </c>
      <c r="C34" s="14">
        <v>95001</v>
      </c>
      <c r="D34" s="14">
        <v>823271.82</v>
      </c>
      <c r="E34" s="14">
        <v>452352.56</v>
      </c>
      <c r="F34" s="14">
        <v>747</v>
      </c>
      <c r="G34" s="14">
        <v>112300.41</v>
      </c>
      <c r="H34" s="14">
        <v>394</v>
      </c>
      <c r="I34" s="15">
        <v>427063.82</v>
      </c>
    </row>
    <row r="35" spans="1:9" x14ac:dyDescent="0.25">
      <c r="A35" s="12" t="s">
        <v>76</v>
      </c>
      <c r="B35" s="13" t="s">
        <v>77</v>
      </c>
      <c r="C35" s="14">
        <v>74923</v>
      </c>
      <c r="D35" s="14">
        <v>140005.95000000001</v>
      </c>
      <c r="E35" s="14">
        <v>72212.89</v>
      </c>
      <c r="F35" s="14">
        <v>535</v>
      </c>
      <c r="G35" s="14">
        <v>32952.44</v>
      </c>
      <c r="H35" s="14">
        <v>162</v>
      </c>
      <c r="I35" s="15">
        <v>18335.62</v>
      </c>
    </row>
    <row r="36" spans="1:9" ht="30" x14ac:dyDescent="0.25">
      <c r="A36" s="12" t="s">
        <v>78</v>
      </c>
      <c r="B36" s="13" t="s">
        <v>79</v>
      </c>
      <c r="C36" s="14">
        <v>2073</v>
      </c>
      <c r="D36" s="14">
        <v>24602.53</v>
      </c>
      <c r="E36" s="14">
        <v>5459.89</v>
      </c>
      <c r="F36" s="14">
        <v>1</v>
      </c>
      <c r="G36" s="14">
        <v>121.79</v>
      </c>
      <c r="H36" s="14">
        <v>4</v>
      </c>
      <c r="I36" s="15">
        <v>243</v>
      </c>
    </row>
    <row r="37" spans="1:9" ht="30" x14ac:dyDescent="0.25">
      <c r="A37" s="12" t="s">
        <v>80</v>
      </c>
      <c r="B37" s="13" t="s">
        <v>81</v>
      </c>
      <c r="C37" s="14">
        <v>257</v>
      </c>
      <c r="D37" s="14">
        <v>5660.53</v>
      </c>
      <c r="E37" s="14">
        <v>1653</v>
      </c>
      <c r="F37" s="14">
        <v>0</v>
      </c>
      <c r="G37" s="14">
        <v>0</v>
      </c>
      <c r="H37" s="14">
        <v>0</v>
      </c>
      <c r="I37" s="15">
        <v>0</v>
      </c>
    </row>
    <row r="38" spans="1:9" ht="30" x14ac:dyDescent="0.25">
      <c r="A38" s="12" t="s">
        <v>82</v>
      </c>
      <c r="B38" s="13" t="s">
        <v>83</v>
      </c>
      <c r="C38" s="14">
        <v>19</v>
      </c>
      <c r="D38" s="14">
        <v>190.8</v>
      </c>
      <c r="E38" s="14">
        <v>112</v>
      </c>
      <c r="F38" s="14">
        <v>0</v>
      </c>
      <c r="G38" s="14">
        <v>0</v>
      </c>
      <c r="H38" s="14">
        <v>0</v>
      </c>
      <c r="I38" s="15">
        <v>0</v>
      </c>
    </row>
    <row r="39" spans="1:9" ht="30" x14ac:dyDescent="0.25">
      <c r="A39" s="12" t="s">
        <v>84</v>
      </c>
      <c r="B39" s="13" t="s">
        <v>85</v>
      </c>
      <c r="C39" s="14">
        <v>16179</v>
      </c>
      <c r="D39" s="14">
        <v>33825.089999999997</v>
      </c>
      <c r="E39" s="14">
        <v>22972.15</v>
      </c>
      <c r="F39" s="14">
        <v>56</v>
      </c>
      <c r="G39" s="14">
        <v>7328.8</v>
      </c>
      <c r="H39" s="14">
        <v>51</v>
      </c>
      <c r="I39" s="15">
        <v>3910.89</v>
      </c>
    </row>
    <row r="40" spans="1:9" ht="30" x14ac:dyDescent="0.25">
      <c r="A40" s="12" t="s">
        <v>86</v>
      </c>
      <c r="B40" s="13" t="s">
        <v>87</v>
      </c>
      <c r="C40" s="14">
        <v>55699</v>
      </c>
      <c r="D40" s="14">
        <v>74092.87</v>
      </c>
      <c r="E40" s="14">
        <v>41100.29</v>
      </c>
      <c r="F40" s="14">
        <v>478</v>
      </c>
      <c r="G40" s="14">
        <v>25501.85</v>
      </c>
      <c r="H40" s="14">
        <v>107</v>
      </c>
      <c r="I40" s="15">
        <v>14181.73</v>
      </c>
    </row>
    <row r="41" spans="1:9" ht="30" x14ac:dyDescent="0.25">
      <c r="A41" s="12" t="s">
        <v>88</v>
      </c>
      <c r="B41" s="13" t="s">
        <v>89</v>
      </c>
      <c r="C41" s="14">
        <v>696</v>
      </c>
      <c r="D41" s="14">
        <v>1634.13</v>
      </c>
      <c r="E41" s="14">
        <v>915.56</v>
      </c>
      <c r="F41" s="14">
        <v>0</v>
      </c>
      <c r="G41" s="14">
        <v>0</v>
      </c>
      <c r="H41" s="14">
        <v>0</v>
      </c>
      <c r="I41" s="15">
        <v>0</v>
      </c>
    </row>
    <row r="42" spans="1:9" x14ac:dyDescent="0.25">
      <c r="A42" s="12" t="s">
        <v>90</v>
      </c>
      <c r="B42" s="13" t="s">
        <v>91</v>
      </c>
      <c r="C42" s="14">
        <v>20078</v>
      </c>
      <c r="D42" s="14">
        <v>683265.87</v>
      </c>
      <c r="E42" s="14">
        <v>380139.67</v>
      </c>
      <c r="F42" s="14">
        <v>212</v>
      </c>
      <c r="G42" s="14">
        <v>79347.97</v>
      </c>
      <c r="H42" s="14">
        <v>232</v>
      </c>
      <c r="I42" s="15">
        <v>408728.2</v>
      </c>
    </row>
    <row r="43" spans="1:9" ht="30" x14ac:dyDescent="0.25">
      <c r="A43" s="12" t="s">
        <v>92</v>
      </c>
      <c r="B43" s="13" t="s">
        <v>93</v>
      </c>
      <c r="C43" s="14">
        <v>112</v>
      </c>
      <c r="D43" s="14">
        <v>646.85</v>
      </c>
      <c r="E43" s="14">
        <v>156.97999999999999</v>
      </c>
      <c r="F43" s="14">
        <v>0</v>
      </c>
      <c r="G43" s="14">
        <v>0</v>
      </c>
      <c r="H43" s="14">
        <v>1</v>
      </c>
      <c r="I43" s="15">
        <v>2</v>
      </c>
    </row>
    <row r="44" spans="1:9" ht="30" x14ac:dyDescent="0.25">
      <c r="A44" s="12" t="s">
        <v>94</v>
      </c>
      <c r="B44" s="13" t="s">
        <v>95</v>
      </c>
      <c r="C44" s="14">
        <v>35</v>
      </c>
      <c r="D44" s="14">
        <v>1707.34</v>
      </c>
      <c r="E44" s="14">
        <v>1008</v>
      </c>
      <c r="F44" s="14">
        <v>0</v>
      </c>
      <c r="G44" s="14">
        <v>0</v>
      </c>
      <c r="H44" s="14">
        <v>0</v>
      </c>
      <c r="I44" s="15">
        <v>0</v>
      </c>
    </row>
    <row r="45" spans="1:9" ht="30" x14ac:dyDescent="0.25">
      <c r="A45" s="12" t="s">
        <v>96</v>
      </c>
      <c r="B45" s="13" t="s">
        <v>97</v>
      </c>
      <c r="C45" s="14">
        <v>149</v>
      </c>
      <c r="D45" s="14">
        <v>12552.78</v>
      </c>
      <c r="E45" s="14">
        <v>8656.7800000000007</v>
      </c>
      <c r="F45" s="14">
        <v>1</v>
      </c>
      <c r="G45" s="14">
        <v>261</v>
      </c>
      <c r="H45" s="14">
        <v>1</v>
      </c>
      <c r="I45" s="15">
        <v>289</v>
      </c>
    </row>
    <row r="46" spans="1:9" ht="30" x14ac:dyDescent="0.25">
      <c r="A46" s="12" t="s">
        <v>98</v>
      </c>
      <c r="B46" s="13" t="s">
        <v>99</v>
      </c>
      <c r="C46" s="14">
        <v>18285</v>
      </c>
      <c r="D46" s="14">
        <v>389638.83</v>
      </c>
      <c r="E46" s="14">
        <v>224914.35</v>
      </c>
      <c r="F46" s="14">
        <v>201</v>
      </c>
      <c r="G46" s="14">
        <v>65027.59</v>
      </c>
      <c r="H46" s="14">
        <v>195</v>
      </c>
      <c r="I46" s="15">
        <v>356367.53</v>
      </c>
    </row>
    <row r="47" spans="1:9" ht="30" x14ac:dyDescent="0.25">
      <c r="A47" s="12" t="s">
        <v>100</v>
      </c>
      <c r="B47" s="13" t="s">
        <v>101</v>
      </c>
      <c r="C47" s="14">
        <v>392</v>
      </c>
      <c r="D47" s="14">
        <v>60213.91</v>
      </c>
      <c r="E47" s="14">
        <v>23474.34</v>
      </c>
      <c r="F47" s="14">
        <v>8</v>
      </c>
      <c r="G47" s="14">
        <v>7399.5</v>
      </c>
      <c r="H47" s="14">
        <v>14</v>
      </c>
      <c r="I47" s="15">
        <v>28417.67</v>
      </c>
    </row>
    <row r="48" spans="1:9" ht="30" x14ac:dyDescent="0.25">
      <c r="A48" s="12" t="s">
        <v>102</v>
      </c>
      <c r="B48" s="13" t="s">
        <v>103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5">
        <v>0</v>
      </c>
    </row>
    <row r="49" spans="1:9" ht="30" x14ac:dyDescent="0.25">
      <c r="A49" s="12" t="s">
        <v>104</v>
      </c>
      <c r="B49" s="13" t="s">
        <v>105</v>
      </c>
      <c r="C49" s="14">
        <v>1105</v>
      </c>
      <c r="D49" s="14">
        <v>218506.16</v>
      </c>
      <c r="E49" s="14">
        <v>121929.22</v>
      </c>
      <c r="F49" s="14">
        <v>2</v>
      </c>
      <c r="G49" s="14">
        <v>6659.88</v>
      </c>
      <c r="H49" s="14">
        <v>21</v>
      </c>
      <c r="I49" s="15">
        <v>23652</v>
      </c>
    </row>
    <row r="50" spans="1:9" x14ac:dyDescent="0.25">
      <c r="A50" s="12" t="s">
        <v>106</v>
      </c>
      <c r="B50" s="13" t="s">
        <v>107</v>
      </c>
      <c r="C50" s="14">
        <v>96279</v>
      </c>
      <c r="D50" s="14">
        <v>1269269.19</v>
      </c>
      <c r="E50" s="14">
        <v>659406.87</v>
      </c>
      <c r="F50" s="14">
        <v>3932</v>
      </c>
      <c r="G50" s="14">
        <v>224405.15</v>
      </c>
      <c r="H50" s="14">
        <v>1709</v>
      </c>
      <c r="I50" s="15">
        <v>249758.19</v>
      </c>
    </row>
    <row r="51" spans="1:9" x14ac:dyDescent="0.25">
      <c r="A51" s="12" t="s">
        <v>108</v>
      </c>
      <c r="B51" s="13" t="s">
        <v>109</v>
      </c>
      <c r="C51" s="14">
        <v>77202</v>
      </c>
      <c r="D51" s="14">
        <v>338171.79</v>
      </c>
      <c r="E51" s="14">
        <v>168051.32</v>
      </c>
      <c r="F51" s="14">
        <v>1938</v>
      </c>
      <c r="G51" s="14">
        <v>100315.62</v>
      </c>
      <c r="H51" s="14">
        <v>1091</v>
      </c>
      <c r="I51" s="15">
        <v>50304.800000000003</v>
      </c>
    </row>
    <row r="52" spans="1:9" ht="30" x14ac:dyDescent="0.25">
      <c r="A52" s="12" t="s">
        <v>110</v>
      </c>
      <c r="B52" s="13" t="s">
        <v>111</v>
      </c>
      <c r="C52" s="14">
        <v>2073</v>
      </c>
      <c r="D52" s="14">
        <v>180954.43</v>
      </c>
      <c r="E52" s="14">
        <v>35356.639999999999</v>
      </c>
      <c r="F52" s="14">
        <v>382</v>
      </c>
      <c r="G52" s="14">
        <v>46274.84</v>
      </c>
      <c r="H52" s="14">
        <v>721</v>
      </c>
      <c r="I52" s="15">
        <v>38721.839999999997</v>
      </c>
    </row>
    <row r="53" spans="1:9" ht="30" x14ac:dyDescent="0.25">
      <c r="A53" s="12" t="s">
        <v>112</v>
      </c>
      <c r="B53" s="13" t="s">
        <v>113</v>
      </c>
      <c r="C53" s="14">
        <v>575</v>
      </c>
      <c r="D53" s="14">
        <v>39144.22</v>
      </c>
      <c r="E53" s="14">
        <v>29346.3</v>
      </c>
      <c r="F53" s="14">
        <v>404</v>
      </c>
      <c r="G53" s="14">
        <v>28461.38</v>
      </c>
      <c r="H53" s="14">
        <v>8</v>
      </c>
      <c r="I53" s="15">
        <v>373</v>
      </c>
    </row>
    <row r="54" spans="1:9" ht="30" x14ac:dyDescent="0.25">
      <c r="A54" s="12" t="s">
        <v>114</v>
      </c>
      <c r="B54" s="13" t="s">
        <v>115</v>
      </c>
      <c r="C54" s="14">
        <v>21</v>
      </c>
      <c r="D54" s="14">
        <v>374.03</v>
      </c>
      <c r="E54" s="14">
        <v>202.32</v>
      </c>
      <c r="F54" s="14">
        <v>0</v>
      </c>
      <c r="G54" s="14">
        <v>0</v>
      </c>
      <c r="H54" s="14">
        <v>0</v>
      </c>
      <c r="I54" s="15">
        <v>0</v>
      </c>
    </row>
    <row r="55" spans="1:9" ht="30" x14ac:dyDescent="0.25">
      <c r="A55" s="12" t="s">
        <v>116</v>
      </c>
      <c r="B55" s="13" t="s">
        <v>117</v>
      </c>
      <c r="C55" s="14">
        <v>15823</v>
      </c>
      <c r="D55" s="14">
        <v>12237.87</v>
      </c>
      <c r="E55" s="14">
        <v>7965.21</v>
      </c>
      <c r="F55" s="14">
        <v>88</v>
      </c>
      <c r="G55" s="14">
        <v>2269.35</v>
      </c>
      <c r="H55" s="14">
        <v>32</v>
      </c>
      <c r="I55" s="15">
        <v>1425.97</v>
      </c>
    </row>
    <row r="56" spans="1:9" ht="30" x14ac:dyDescent="0.25">
      <c r="A56" s="12" t="s">
        <v>118</v>
      </c>
      <c r="B56" s="13" t="s">
        <v>119</v>
      </c>
      <c r="C56" s="14">
        <v>56084</v>
      </c>
      <c r="D56" s="14">
        <v>100437.97</v>
      </c>
      <c r="E56" s="14">
        <v>79833.08</v>
      </c>
      <c r="F56" s="14">
        <v>928</v>
      </c>
      <c r="G56" s="14">
        <v>21949.45</v>
      </c>
      <c r="H56" s="14">
        <v>279</v>
      </c>
      <c r="I56" s="15">
        <v>9144.1200000000008</v>
      </c>
    </row>
    <row r="57" spans="1:9" ht="30" x14ac:dyDescent="0.25">
      <c r="A57" s="12" t="s">
        <v>120</v>
      </c>
      <c r="B57" s="13" t="s">
        <v>121</v>
      </c>
      <c r="C57" s="14">
        <v>2626</v>
      </c>
      <c r="D57" s="14">
        <v>5023.2700000000004</v>
      </c>
      <c r="E57" s="14">
        <v>15347.77</v>
      </c>
      <c r="F57" s="14">
        <v>136</v>
      </c>
      <c r="G57" s="14">
        <v>1360.6</v>
      </c>
      <c r="H57" s="14">
        <v>51</v>
      </c>
      <c r="I57" s="15">
        <v>639.87</v>
      </c>
    </row>
    <row r="58" spans="1:9" x14ac:dyDescent="0.25">
      <c r="A58" s="12" t="s">
        <v>122</v>
      </c>
      <c r="B58" s="13" t="s">
        <v>123</v>
      </c>
      <c r="C58" s="14">
        <v>19077</v>
      </c>
      <c r="D58" s="14">
        <v>931097.4</v>
      </c>
      <c r="E58" s="14">
        <v>491355.55</v>
      </c>
      <c r="F58" s="14">
        <v>1994</v>
      </c>
      <c r="G58" s="14">
        <v>124089.53</v>
      </c>
      <c r="H58" s="14">
        <v>618</v>
      </c>
      <c r="I58" s="15">
        <v>199453.39</v>
      </c>
    </row>
    <row r="59" spans="1:9" ht="30" x14ac:dyDescent="0.25">
      <c r="A59" s="12" t="s">
        <v>124</v>
      </c>
      <c r="B59" s="13" t="s">
        <v>125</v>
      </c>
      <c r="C59" s="14">
        <v>112</v>
      </c>
      <c r="D59" s="14">
        <v>25755.68</v>
      </c>
      <c r="E59" s="14">
        <v>4518.92</v>
      </c>
      <c r="F59" s="14">
        <v>17</v>
      </c>
      <c r="G59" s="14">
        <v>4833.7</v>
      </c>
      <c r="H59" s="14">
        <v>31</v>
      </c>
      <c r="I59" s="15">
        <v>16484</v>
      </c>
    </row>
    <row r="60" spans="1:9" ht="30" x14ac:dyDescent="0.25">
      <c r="A60" s="12" t="s">
        <v>126</v>
      </c>
      <c r="B60" s="13" t="s">
        <v>127</v>
      </c>
      <c r="C60" s="14">
        <v>76</v>
      </c>
      <c r="D60" s="14">
        <v>11880.69</v>
      </c>
      <c r="E60" s="14">
        <v>8184.38</v>
      </c>
      <c r="F60" s="14">
        <v>175</v>
      </c>
      <c r="G60" s="14">
        <v>10190.19</v>
      </c>
      <c r="H60" s="14">
        <v>4</v>
      </c>
      <c r="I60" s="15">
        <v>344</v>
      </c>
    </row>
    <row r="61" spans="1:9" ht="30" x14ac:dyDescent="0.25">
      <c r="A61" s="12" t="s">
        <v>128</v>
      </c>
      <c r="B61" s="13" t="s">
        <v>129</v>
      </c>
      <c r="C61" s="14">
        <v>212</v>
      </c>
      <c r="D61" s="14">
        <v>94371.32</v>
      </c>
      <c r="E61" s="14">
        <v>80637.61</v>
      </c>
      <c r="F61" s="14">
        <v>3</v>
      </c>
      <c r="G61" s="14">
        <v>7719.61</v>
      </c>
      <c r="H61" s="14">
        <v>4</v>
      </c>
      <c r="I61" s="15">
        <v>722</v>
      </c>
    </row>
    <row r="62" spans="1:9" ht="30" x14ac:dyDescent="0.25">
      <c r="A62" s="12" t="s">
        <v>130</v>
      </c>
      <c r="B62" s="13" t="s">
        <v>131</v>
      </c>
      <c r="C62" s="14">
        <v>17426</v>
      </c>
      <c r="D62" s="14">
        <v>472932.13</v>
      </c>
      <c r="E62" s="14">
        <v>256296.99</v>
      </c>
      <c r="F62" s="14">
        <v>1587</v>
      </c>
      <c r="G62" s="14">
        <v>71595.350000000006</v>
      </c>
      <c r="H62" s="14">
        <v>519</v>
      </c>
      <c r="I62" s="15">
        <v>66575.199999999997</v>
      </c>
    </row>
    <row r="63" spans="1:9" ht="30" x14ac:dyDescent="0.25">
      <c r="A63" s="12" t="s">
        <v>132</v>
      </c>
      <c r="B63" s="13" t="s">
        <v>133</v>
      </c>
      <c r="C63" s="14">
        <v>567</v>
      </c>
      <c r="D63" s="14">
        <v>186331.72</v>
      </c>
      <c r="E63" s="14">
        <v>72553.31</v>
      </c>
      <c r="F63" s="14">
        <v>28</v>
      </c>
      <c r="G63" s="14">
        <v>22257.91</v>
      </c>
      <c r="H63" s="14">
        <v>29</v>
      </c>
      <c r="I63" s="15">
        <v>111776.08</v>
      </c>
    </row>
    <row r="64" spans="1:9" ht="30" x14ac:dyDescent="0.25">
      <c r="A64" s="12" t="s">
        <v>134</v>
      </c>
      <c r="B64" s="13" t="s">
        <v>135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5">
        <v>0</v>
      </c>
    </row>
    <row r="65" spans="1:9" ht="30" x14ac:dyDescent="0.25">
      <c r="A65" s="12" t="s">
        <v>136</v>
      </c>
      <c r="B65" s="13" t="s">
        <v>137</v>
      </c>
      <c r="C65" s="14">
        <v>684</v>
      </c>
      <c r="D65" s="14">
        <v>139825.85999999999</v>
      </c>
      <c r="E65" s="14">
        <v>69164.34</v>
      </c>
      <c r="F65" s="14">
        <v>184</v>
      </c>
      <c r="G65" s="14">
        <v>7492.77</v>
      </c>
      <c r="H65" s="14">
        <v>31</v>
      </c>
      <c r="I65" s="15">
        <v>3552.11</v>
      </c>
    </row>
    <row r="66" spans="1:9" x14ac:dyDescent="0.25">
      <c r="A66" s="12" t="s">
        <v>138</v>
      </c>
      <c r="B66" s="13" t="s">
        <v>139</v>
      </c>
      <c r="C66" s="14">
        <v>116284</v>
      </c>
      <c r="D66" s="14">
        <v>2092541.01</v>
      </c>
      <c r="E66" s="14">
        <v>1111759.43</v>
      </c>
      <c r="F66" s="14">
        <v>4679</v>
      </c>
      <c r="G66" s="14">
        <v>336705.56</v>
      </c>
      <c r="H66" s="14">
        <v>2103</v>
      </c>
      <c r="I66" s="15">
        <v>676822.01</v>
      </c>
    </row>
    <row r="67" spans="1:9" x14ac:dyDescent="0.25">
      <c r="A67" s="12" t="s">
        <v>140</v>
      </c>
      <c r="B67" s="13" t="s">
        <v>141</v>
      </c>
      <c r="C67" s="14">
        <v>89618</v>
      </c>
      <c r="D67" s="14">
        <v>478177.74</v>
      </c>
      <c r="E67" s="14">
        <v>240264.21</v>
      </c>
      <c r="F67" s="14">
        <v>2473</v>
      </c>
      <c r="G67" s="14">
        <v>133268.06</v>
      </c>
      <c r="H67" s="14">
        <v>1253</v>
      </c>
      <c r="I67" s="15">
        <v>68640.42</v>
      </c>
    </row>
    <row r="68" spans="1:9" ht="30" x14ac:dyDescent="0.25">
      <c r="A68" s="12" t="s">
        <v>142</v>
      </c>
      <c r="B68" s="13" t="s">
        <v>143</v>
      </c>
      <c r="C68" s="14">
        <v>2073</v>
      </c>
      <c r="D68" s="14">
        <v>205556.96</v>
      </c>
      <c r="E68" s="14">
        <v>40816.53</v>
      </c>
      <c r="F68" s="14">
        <v>383</v>
      </c>
      <c r="G68" s="14">
        <v>46396.63</v>
      </c>
      <c r="H68" s="14">
        <v>725</v>
      </c>
      <c r="I68" s="15">
        <v>38964.839999999997</v>
      </c>
    </row>
    <row r="69" spans="1:9" ht="30" x14ac:dyDescent="0.25">
      <c r="A69" s="12" t="s">
        <v>144</v>
      </c>
      <c r="B69" s="13" t="s">
        <v>145</v>
      </c>
      <c r="C69" s="14">
        <v>575</v>
      </c>
      <c r="D69" s="14">
        <v>44804.75</v>
      </c>
      <c r="E69" s="14">
        <v>30999.3</v>
      </c>
      <c r="F69" s="14">
        <v>404</v>
      </c>
      <c r="G69" s="14">
        <v>28461.38</v>
      </c>
      <c r="H69" s="14">
        <v>8</v>
      </c>
      <c r="I69" s="15">
        <v>373</v>
      </c>
    </row>
    <row r="70" spans="1:9" ht="30" x14ac:dyDescent="0.25">
      <c r="A70" s="12" t="s">
        <v>146</v>
      </c>
      <c r="B70" s="13" t="s">
        <v>147</v>
      </c>
      <c r="C70" s="14">
        <v>29</v>
      </c>
      <c r="D70" s="14">
        <v>564.83000000000004</v>
      </c>
      <c r="E70" s="14">
        <v>314.32</v>
      </c>
      <c r="F70" s="14">
        <v>0</v>
      </c>
      <c r="G70" s="14">
        <v>0</v>
      </c>
      <c r="H70" s="14">
        <v>0</v>
      </c>
      <c r="I70" s="15">
        <v>0</v>
      </c>
    </row>
    <row r="71" spans="1:9" ht="30" x14ac:dyDescent="0.25">
      <c r="A71" s="12" t="s">
        <v>148</v>
      </c>
      <c r="B71" s="13" t="s">
        <v>149</v>
      </c>
      <c r="C71" s="14">
        <v>27500</v>
      </c>
      <c r="D71" s="14">
        <v>46062.96</v>
      </c>
      <c r="E71" s="14">
        <v>30937.360000000001</v>
      </c>
      <c r="F71" s="14">
        <v>144</v>
      </c>
      <c r="G71" s="14">
        <v>9598.15</v>
      </c>
      <c r="H71" s="14">
        <v>83</v>
      </c>
      <c r="I71" s="15">
        <v>5336.86</v>
      </c>
    </row>
    <row r="72" spans="1:9" ht="30" x14ac:dyDescent="0.25">
      <c r="A72" s="12" t="s">
        <v>150</v>
      </c>
      <c r="B72" s="13" t="s">
        <v>151</v>
      </c>
      <c r="C72" s="14">
        <v>56570</v>
      </c>
      <c r="D72" s="14">
        <v>174530.84</v>
      </c>
      <c r="E72" s="14">
        <v>120933.37</v>
      </c>
      <c r="F72" s="14">
        <v>1406</v>
      </c>
      <c r="G72" s="14">
        <v>47451.3</v>
      </c>
      <c r="H72" s="14">
        <v>386</v>
      </c>
      <c r="I72" s="15">
        <v>23325.85</v>
      </c>
    </row>
    <row r="73" spans="1:9" ht="30" x14ac:dyDescent="0.25">
      <c r="A73" s="12" t="s">
        <v>152</v>
      </c>
      <c r="B73" s="13" t="s">
        <v>153</v>
      </c>
      <c r="C73" s="14">
        <v>2871</v>
      </c>
      <c r="D73" s="14">
        <v>6657.4</v>
      </c>
      <c r="E73" s="14">
        <v>16263.33</v>
      </c>
      <c r="F73" s="14">
        <v>136</v>
      </c>
      <c r="G73" s="14">
        <v>1360.6</v>
      </c>
      <c r="H73" s="14">
        <v>51</v>
      </c>
      <c r="I73" s="15">
        <v>639.87</v>
      </c>
    </row>
    <row r="74" spans="1:9" x14ac:dyDescent="0.25">
      <c r="A74" s="12" t="s">
        <v>154</v>
      </c>
      <c r="B74" s="13" t="s">
        <v>155</v>
      </c>
      <c r="C74" s="14">
        <v>26666</v>
      </c>
      <c r="D74" s="14">
        <v>1614363.27</v>
      </c>
      <c r="E74" s="14">
        <v>871495.22</v>
      </c>
      <c r="F74" s="14">
        <v>2206</v>
      </c>
      <c r="G74" s="14">
        <v>203437.5</v>
      </c>
      <c r="H74" s="14">
        <v>850</v>
      </c>
      <c r="I74" s="15">
        <v>608181.59</v>
      </c>
    </row>
    <row r="75" spans="1:9" ht="30" x14ac:dyDescent="0.25">
      <c r="A75" s="12" t="s">
        <v>156</v>
      </c>
      <c r="B75" s="13" t="s">
        <v>157</v>
      </c>
      <c r="C75" s="14">
        <v>112</v>
      </c>
      <c r="D75" s="14">
        <v>26402.53</v>
      </c>
      <c r="E75" s="14">
        <v>4675.8999999999996</v>
      </c>
      <c r="F75" s="14">
        <v>17</v>
      </c>
      <c r="G75" s="14">
        <v>4833.7</v>
      </c>
      <c r="H75" s="14">
        <v>32</v>
      </c>
      <c r="I75" s="15">
        <v>16486</v>
      </c>
    </row>
    <row r="76" spans="1:9" ht="30" x14ac:dyDescent="0.25">
      <c r="A76" s="12" t="s">
        <v>158</v>
      </c>
      <c r="B76" s="13" t="s">
        <v>159</v>
      </c>
      <c r="C76" s="14">
        <v>76</v>
      </c>
      <c r="D76" s="14">
        <v>13588.03</v>
      </c>
      <c r="E76" s="14">
        <v>9192.3799999999992</v>
      </c>
      <c r="F76" s="14">
        <v>175</v>
      </c>
      <c r="G76" s="14">
        <v>10190.19</v>
      </c>
      <c r="H76" s="14">
        <v>4</v>
      </c>
      <c r="I76" s="15">
        <v>344</v>
      </c>
    </row>
    <row r="77" spans="1:9" ht="30" x14ac:dyDescent="0.25">
      <c r="A77" s="12" t="s">
        <v>160</v>
      </c>
      <c r="B77" s="13" t="s">
        <v>161</v>
      </c>
      <c r="C77" s="14">
        <v>250</v>
      </c>
      <c r="D77" s="14">
        <v>106924.1</v>
      </c>
      <c r="E77" s="14">
        <v>89294.39</v>
      </c>
      <c r="F77" s="14">
        <v>4</v>
      </c>
      <c r="G77" s="14">
        <v>7980.61</v>
      </c>
      <c r="H77" s="14">
        <v>5</v>
      </c>
      <c r="I77" s="15">
        <v>1011</v>
      </c>
    </row>
    <row r="78" spans="1:9" ht="30" x14ac:dyDescent="0.25">
      <c r="A78" s="12" t="s">
        <v>162</v>
      </c>
      <c r="B78" s="13" t="s">
        <v>163</v>
      </c>
      <c r="C78" s="14">
        <v>23920</v>
      </c>
      <c r="D78" s="14">
        <v>862570.96</v>
      </c>
      <c r="E78" s="14">
        <v>481211.34</v>
      </c>
      <c r="F78" s="14">
        <v>1788</v>
      </c>
      <c r="G78" s="14">
        <v>136622.94</v>
      </c>
      <c r="H78" s="14">
        <v>714</v>
      </c>
      <c r="I78" s="15">
        <v>422942.73</v>
      </c>
    </row>
    <row r="79" spans="1:9" ht="30" x14ac:dyDescent="0.25">
      <c r="A79" s="12" t="s">
        <v>164</v>
      </c>
      <c r="B79" s="13" t="s">
        <v>165</v>
      </c>
      <c r="C79" s="14">
        <v>608</v>
      </c>
      <c r="D79" s="14">
        <v>246545.63</v>
      </c>
      <c r="E79" s="14">
        <v>96027.65</v>
      </c>
      <c r="F79" s="14">
        <v>36</v>
      </c>
      <c r="G79" s="14">
        <v>29657.41</v>
      </c>
      <c r="H79" s="14">
        <v>43</v>
      </c>
      <c r="I79" s="15">
        <v>140193.75</v>
      </c>
    </row>
    <row r="80" spans="1:9" ht="30" x14ac:dyDescent="0.25">
      <c r="A80" s="12" t="s">
        <v>166</v>
      </c>
      <c r="B80" s="13" t="s">
        <v>167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5">
        <v>0</v>
      </c>
    </row>
    <row r="81" spans="1:9" ht="30" x14ac:dyDescent="0.25">
      <c r="A81" s="12" t="s">
        <v>168</v>
      </c>
      <c r="B81" s="13" t="s">
        <v>169</v>
      </c>
      <c r="C81" s="14">
        <v>1700</v>
      </c>
      <c r="D81" s="14">
        <v>358332.02</v>
      </c>
      <c r="E81" s="14">
        <v>191093.56</v>
      </c>
      <c r="F81" s="14">
        <v>186</v>
      </c>
      <c r="G81" s="14">
        <v>14152.65</v>
      </c>
      <c r="H81" s="14">
        <v>52</v>
      </c>
      <c r="I81" s="15">
        <v>27204.11</v>
      </c>
    </row>
    <row r="82" spans="1:9" ht="30" x14ac:dyDescent="0.25">
      <c r="A82" s="12" t="s">
        <v>170</v>
      </c>
      <c r="B82" s="13" t="s">
        <v>171</v>
      </c>
      <c r="C82" s="14">
        <v>821696</v>
      </c>
      <c r="D82" s="14">
        <v>4471980.99</v>
      </c>
      <c r="E82" s="14">
        <v>2908793.71</v>
      </c>
      <c r="F82" s="14">
        <v>22747</v>
      </c>
      <c r="G82" s="14">
        <v>1770347.12</v>
      </c>
      <c r="H82" s="14">
        <v>15911</v>
      </c>
      <c r="I82" s="15">
        <v>2213861.23</v>
      </c>
    </row>
    <row r="83" spans="1:9" ht="45" x14ac:dyDescent="0.25">
      <c r="A83" s="12" t="s">
        <v>172</v>
      </c>
      <c r="B83" s="13" t="s">
        <v>173</v>
      </c>
      <c r="C83" s="14">
        <v>561915</v>
      </c>
      <c r="D83" s="14">
        <v>3175017.18</v>
      </c>
      <c r="E83" s="14">
        <v>2187491.6</v>
      </c>
      <c r="F83" s="14">
        <v>21557</v>
      </c>
      <c r="G83" s="14">
        <v>1395807.74</v>
      </c>
      <c r="H83" s="14">
        <v>14212</v>
      </c>
      <c r="I83" s="15">
        <v>1626943.37</v>
      </c>
    </row>
    <row r="84" spans="1:9" ht="30" x14ac:dyDescent="0.25">
      <c r="A84" s="12" t="s">
        <v>174</v>
      </c>
      <c r="B84" s="13" t="s">
        <v>175</v>
      </c>
      <c r="C84" s="14">
        <v>446450</v>
      </c>
      <c r="D84" s="14">
        <v>2505604.34</v>
      </c>
      <c r="E84" s="14">
        <v>1731932.67</v>
      </c>
      <c r="F84" s="14">
        <v>18706</v>
      </c>
      <c r="G84" s="14">
        <v>1192126.32</v>
      </c>
      <c r="H84" s="14">
        <v>12412</v>
      </c>
      <c r="I84" s="15">
        <v>1427708.14</v>
      </c>
    </row>
    <row r="85" spans="1:9" ht="30" x14ac:dyDescent="0.25">
      <c r="A85" s="12" t="s">
        <v>176</v>
      </c>
      <c r="B85" s="13" t="s">
        <v>177</v>
      </c>
      <c r="C85" s="14">
        <v>45862</v>
      </c>
      <c r="D85" s="14">
        <v>518110.71999999997</v>
      </c>
      <c r="E85" s="14">
        <v>352696.17</v>
      </c>
      <c r="F85" s="14">
        <v>2216</v>
      </c>
      <c r="G85" s="14">
        <v>154487.42000000001</v>
      </c>
      <c r="H85" s="14">
        <v>1280</v>
      </c>
      <c r="I85" s="15">
        <v>126884.34</v>
      </c>
    </row>
    <row r="86" spans="1:9" ht="30" x14ac:dyDescent="0.25">
      <c r="A86" s="12" t="s">
        <v>178</v>
      </c>
      <c r="B86" s="13" t="s">
        <v>179</v>
      </c>
      <c r="C86" s="14">
        <v>2905</v>
      </c>
      <c r="D86" s="14">
        <v>58196.68</v>
      </c>
      <c r="E86" s="14">
        <v>39813.35</v>
      </c>
      <c r="F86" s="14">
        <v>197</v>
      </c>
      <c r="G86" s="14">
        <v>17800.439999999999</v>
      </c>
      <c r="H86" s="14">
        <v>164</v>
      </c>
      <c r="I86" s="15">
        <v>31415.51</v>
      </c>
    </row>
    <row r="87" spans="1:9" ht="30" x14ac:dyDescent="0.25">
      <c r="A87" s="12" t="s">
        <v>180</v>
      </c>
      <c r="B87" s="13" t="s">
        <v>181</v>
      </c>
      <c r="C87" s="14">
        <v>9064</v>
      </c>
      <c r="D87" s="14">
        <v>7690.63</v>
      </c>
      <c r="E87" s="14">
        <v>5251.55</v>
      </c>
      <c r="F87" s="14">
        <v>68</v>
      </c>
      <c r="G87" s="14">
        <v>3436.7</v>
      </c>
      <c r="H87" s="14">
        <v>36</v>
      </c>
      <c r="I87" s="15">
        <v>2384.25</v>
      </c>
    </row>
    <row r="88" spans="1:9" ht="30" x14ac:dyDescent="0.25">
      <c r="A88" s="12" t="s">
        <v>182</v>
      </c>
      <c r="B88" s="13" t="s">
        <v>183</v>
      </c>
      <c r="C88" s="14">
        <v>828</v>
      </c>
      <c r="D88" s="14">
        <v>2681.83</v>
      </c>
      <c r="E88" s="14">
        <v>1818.27</v>
      </c>
      <c r="F88" s="14">
        <v>31</v>
      </c>
      <c r="G88" s="14">
        <v>2417.89</v>
      </c>
      <c r="H88" s="14">
        <v>27</v>
      </c>
      <c r="I88" s="15">
        <v>2570.6999999999998</v>
      </c>
    </row>
    <row r="89" spans="1:9" ht="30" x14ac:dyDescent="0.25">
      <c r="A89" s="12" t="s">
        <v>184</v>
      </c>
      <c r="B89" s="13" t="s">
        <v>185</v>
      </c>
      <c r="C89" s="14">
        <v>41766</v>
      </c>
      <c r="D89" s="14">
        <v>72007.25</v>
      </c>
      <c r="E89" s="14">
        <v>48641.99</v>
      </c>
      <c r="F89" s="14">
        <v>210</v>
      </c>
      <c r="G89" s="14">
        <v>16738.34</v>
      </c>
      <c r="H89" s="14">
        <v>237</v>
      </c>
      <c r="I89" s="15">
        <v>28901.99</v>
      </c>
    </row>
    <row r="90" spans="1:9" ht="30" x14ac:dyDescent="0.25">
      <c r="A90" s="12" t="s">
        <v>186</v>
      </c>
      <c r="B90" s="13" t="s">
        <v>187</v>
      </c>
      <c r="C90" s="14">
        <v>12413</v>
      </c>
      <c r="D90" s="14">
        <v>3912.47</v>
      </c>
      <c r="E90" s="14">
        <v>2948.18</v>
      </c>
      <c r="F90" s="14">
        <v>8</v>
      </c>
      <c r="G90" s="14">
        <v>524.01</v>
      </c>
      <c r="H90" s="14">
        <v>9</v>
      </c>
      <c r="I90" s="15">
        <v>2220</v>
      </c>
    </row>
    <row r="91" spans="1:9" ht="30" x14ac:dyDescent="0.25">
      <c r="A91" s="12" t="s">
        <v>188</v>
      </c>
      <c r="B91" s="13" t="s">
        <v>189</v>
      </c>
      <c r="C91" s="14">
        <v>1608</v>
      </c>
      <c r="D91" s="14">
        <v>6125.96</v>
      </c>
      <c r="E91" s="14">
        <v>4120.79</v>
      </c>
      <c r="F91" s="14">
        <v>121</v>
      </c>
      <c r="G91" s="14">
        <v>8276.6200000000008</v>
      </c>
      <c r="H91" s="14">
        <v>47</v>
      </c>
      <c r="I91" s="15">
        <v>4858.4399999999996</v>
      </c>
    </row>
    <row r="92" spans="1:9" ht="30" x14ac:dyDescent="0.25">
      <c r="A92" s="12" t="s">
        <v>190</v>
      </c>
      <c r="B92" s="13" t="s">
        <v>191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5">
        <v>0</v>
      </c>
    </row>
    <row r="93" spans="1:9" ht="30" x14ac:dyDescent="0.25">
      <c r="A93" s="12" t="s">
        <v>192</v>
      </c>
      <c r="B93" s="13" t="s">
        <v>193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5">
        <v>0</v>
      </c>
    </row>
    <row r="94" spans="1:9" ht="30" x14ac:dyDescent="0.25">
      <c r="A94" s="12" t="s">
        <v>194</v>
      </c>
      <c r="B94" s="13" t="s">
        <v>195</v>
      </c>
      <c r="C94" s="14">
        <v>946</v>
      </c>
      <c r="D94" s="14">
        <v>232.87</v>
      </c>
      <c r="E94" s="14">
        <v>115</v>
      </c>
      <c r="F94" s="14">
        <v>0</v>
      </c>
      <c r="G94" s="14">
        <v>0</v>
      </c>
      <c r="H94" s="14">
        <v>0</v>
      </c>
      <c r="I94" s="15">
        <v>0</v>
      </c>
    </row>
    <row r="95" spans="1:9" ht="45" x14ac:dyDescent="0.25">
      <c r="A95" s="12" t="s">
        <v>196</v>
      </c>
      <c r="B95" s="13" t="s">
        <v>197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5">
        <v>0</v>
      </c>
    </row>
    <row r="96" spans="1:9" ht="30" x14ac:dyDescent="0.25">
      <c r="A96" s="12" t="s">
        <v>198</v>
      </c>
      <c r="B96" s="13" t="s">
        <v>199</v>
      </c>
      <c r="C96" s="14">
        <v>73</v>
      </c>
      <c r="D96" s="14">
        <v>454.43</v>
      </c>
      <c r="E96" s="14">
        <v>153.63</v>
      </c>
      <c r="F96" s="14">
        <v>0</v>
      </c>
      <c r="G96" s="14">
        <v>0</v>
      </c>
      <c r="H96" s="14">
        <v>0</v>
      </c>
      <c r="I96" s="15">
        <v>0</v>
      </c>
    </row>
    <row r="97" spans="1:9" x14ac:dyDescent="0.25">
      <c r="A97" s="12" t="s">
        <v>200</v>
      </c>
      <c r="B97" s="13" t="s">
        <v>201</v>
      </c>
      <c r="C97" s="14">
        <v>215487</v>
      </c>
      <c r="D97" s="14">
        <v>1065528.3899999999</v>
      </c>
      <c r="E97" s="14">
        <v>656265.85</v>
      </c>
      <c r="F97" s="14">
        <v>1089</v>
      </c>
      <c r="G97" s="14">
        <v>338219.14</v>
      </c>
      <c r="H97" s="14">
        <v>1549</v>
      </c>
      <c r="I97" s="15">
        <v>521548.62</v>
      </c>
    </row>
    <row r="98" spans="1:9" ht="30" x14ac:dyDescent="0.25">
      <c r="A98" s="12" t="s">
        <v>202</v>
      </c>
      <c r="B98" s="13" t="s">
        <v>203</v>
      </c>
      <c r="C98" s="14">
        <v>197989</v>
      </c>
      <c r="D98" s="14">
        <v>901023.72</v>
      </c>
      <c r="E98" s="14">
        <v>548502.43999999994</v>
      </c>
      <c r="F98" s="14">
        <v>474</v>
      </c>
      <c r="G98" s="14">
        <v>142717.25</v>
      </c>
      <c r="H98" s="14">
        <v>740</v>
      </c>
      <c r="I98" s="15">
        <v>216743.16</v>
      </c>
    </row>
    <row r="99" spans="1:9" ht="30" x14ac:dyDescent="0.25">
      <c r="A99" s="12" t="s">
        <v>204</v>
      </c>
      <c r="B99" s="13" t="s">
        <v>205</v>
      </c>
      <c r="C99" s="14">
        <v>6873</v>
      </c>
      <c r="D99" s="14">
        <v>111548.01</v>
      </c>
      <c r="E99" s="14">
        <v>74108.44</v>
      </c>
      <c r="F99" s="14">
        <v>551</v>
      </c>
      <c r="G99" s="14">
        <v>169554.73</v>
      </c>
      <c r="H99" s="14">
        <v>651</v>
      </c>
      <c r="I99" s="15">
        <v>239835.88</v>
      </c>
    </row>
    <row r="100" spans="1:9" ht="30" x14ac:dyDescent="0.25">
      <c r="A100" s="12" t="s">
        <v>206</v>
      </c>
      <c r="B100" s="13" t="s">
        <v>207</v>
      </c>
      <c r="C100" s="14">
        <v>936</v>
      </c>
      <c r="D100" s="14">
        <v>13343.84</v>
      </c>
      <c r="E100" s="14">
        <v>7511.49</v>
      </c>
      <c r="F100" s="14">
        <v>31</v>
      </c>
      <c r="G100" s="14">
        <v>20033.099999999999</v>
      </c>
      <c r="H100" s="14">
        <v>97</v>
      </c>
      <c r="I100" s="15">
        <v>52153.4</v>
      </c>
    </row>
    <row r="101" spans="1:9" ht="30" x14ac:dyDescent="0.25">
      <c r="A101" s="12" t="s">
        <v>208</v>
      </c>
      <c r="B101" s="13" t="s">
        <v>209</v>
      </c>
      <c r="C101" s="14">
        <v>49</v>
      </c>
      <c r="D101" s="14">
        <v>399.94</v>
      </c>
      <c r="E101" s="14">
        <v>238.84</v>
      </c>
      <c r="F101" s="14">
        <v>0</v>
      </c>
      <c r="G101" s="14">
        <v>0</v>
      </c>
      <c r="H101" s="14">
        <v>0</v>
      </c>
      <c r="I101" s="15">
        <v>0</v>
      </c>
    </row>
    <row r="102" spans="1:9" ht="30" x14ac:dyDescent="0.25">
      <c r="A102" s="12" t="s">
        <v>210</v>
      </c>
      <c r="B102" s="13" t="s">
        <v>211</v>
      </c>
      <c r="C102" s="14">
        <v>104</v>
      </c>
      <c r="D102" s="14">
        <v>562.27</v>
      </c>
      <c r="E102" s="14">
        <v>370.18</v>
      </c>
      <c r="F102" s="14">
        <v>1</v>
      </c>
      <c r="G102" s="14">
        <v>41.11</v>
      </c>
      <c r="H102" s="14">
        <v>2</v>
      </c>
      <c r="I102" s="15">
        <v>258</v>
      </c>
    </row>
    <row r="103" spans="1:9" ht="30" x14ac:dyDescent="0.25">
      <c r="A103" s="12" t="s">
        <v>212</v>
      </c>
      <c r="B103" s="13" t="s">
        <v>213</v>
      </c>
      <c r="C103" s="14">
        <v>3265</v>
      </c>
      <c r="D103" s="14">
        <v>5827.72</v>
      </c>
      <c r="E103" s="14">
        <v>3669.34</v>
      </c>
      <c r="F103" s="14">
        <v>5</v>
      </c>
      <c r="G103" s="14">
        <v>855.5</v>
      </c>
      <c r="H103" s="14">
        <v>4</v>
      </c>
      <c r="I103" s="15">
        <v>853</v>
      </c>
    </row>
    <row r="104" spans="1:9" ht="30" x14ac:dyDescent="0.25">
      <c r="A104" s="12" t="s">
        <v>214</v>
      </c>
      <c r="B104" s="13" t="s">
        <v>215</v>
      </c>
      <c r="C104" s="14">
        <v>6255</v>
      </c>
      <c r="D104" s="14">
        <v>32721.67</v>
      </c>
      <c r="E104" s="14">
        <v>21810.44</v>
      </c>
      <c r="F104" s="14">
        <v>27</v>
      </c>
      <c r="G104" s="14">
        <v>5017.45</v>
      </c>
      <c r="H104" s="14">
        <v>55</v>
      </c>
      <c r="I104" s="15">
        <v>11705.18</v>
      </c>
    </row>
    <row r="105" spans="1:9" ht="30" x14ac:dyDescent="0.25">
      <c r="A105" s="12" t="s">
        <v>216</v>
      </c>
      <c r="B105" s="13" t="s">
        <v>217</v>
      </c>
      <c r="C105" s="14">
        <v>16</v>
      </c>
      <c r="D105" s="14">
        <v>101.22</v>
      </c>
      <c r="E105" s="14">
        <v>54.68</v>
      </c>
      <c r="F105" s="14">
        <v>0</v>
      </c>
      <c r="G105" s="14">
        <v>0</v>
      </c>
      <c r="H105" s="14">
        <v>0</v>
      </c>
      <c r="I105" s="15">
        <v>0</v>
      </c>
    </row>
    <row r="106" spans="1:9" x14ac:dyDescent="0.25">
      <c r="A106" s="12" t="s">
        <v>218</v>
      </c>
      <c r="B106" s="13" t="s">
        <v>219</v>
      </c>
      <c r="C106" s="14">
        <v>40743</v>
      </c>
      <c r="D106" s="14">
        <v>140002.79999999999</v>
      </c>
      <c r="E106" s="14">
        <v>6337.6</v>
      </c>
      <c r="F106" s="14">
        <v>11</v>
      </c>
      <c r="G106" s="14">
        <v>920.65</v>
      </c>
      <c r="H106" s="14">
        <v>29</v>
      </c>
      <c r="I106" s="15">
        <v>15809.24</v>
      </c>
    </row>
    <row r="107" spans="1:9" ht="30" x14ac:dyDescent="0.25">
      <c r="A107" s="12" t="s">
        <v>220</v>
      </c>
      <c r="B107" s="13" t="s">
        <v>221</v>
      </c>
      <c r="C107" s="14">
        <v>39322</v>
      </c>
      <c r="D107" s="14">
        <v>132505.88</v>
      </c>
      <c r="E107" s="14">
        <v>6025.07</v>
      </c>
      <c r="F107" s="14">
        <v>11</v>
      </c>
      <c r="G107" s="14">
        <v>920.65</v>
      </c>
      <c r="H107" s="14">
        <v>29</v>
      </c>
      <c r="I107" s="15">
        <v>15809.24</v>
      </c>
    </row>
    <row r="108" spans="1:9" ht="30" x14ac:dyDescent="0.25">
      <c r="A108" s="12" t="s">
        <v>222</v>
      </c>
      <c r="B108" s="13" t="s">
        <v>223</v>
      </c>
      <c r="C108" s="14">
        <v>661</v>
      </c>
      <c r="D108" s="14">
        <v>5355.34</v>
      </c>
      <c r="E108" s="14">
        <v>106.57</v>
      </c>
      <c r="F108" s="14">
        <v>0</v>
      </c>
      <c r="G108" s="14">
        <v>0</v>
      </c>
      <c r="H108" s="14">
        <v>0</v>
      </c>
      <c r="I108" s="15">
        <v>0</v>
      </c>
    </row>
    <row r="109" spans="1:9" ht="30" x14ac:dyDescent="0.25">
      <c r="A109" s="12" t="s">
        <v>224</v>
      </c>
      <c r="B109" s="13" t="s">
        <v>225</v>
      </c>
      <c r="C109" s="14">
        <v>48</v>
      </c>
      <c r="D109" s="14">
        <v>446.22</v>
      </c>
      <c r="E109" s="14">
        <v>7.27</v>
      </c>
      <c r="F109" s="14">
        <v>0</v>
      </c>
      <c r="G109" s="14">
        <v>0</v>
      </c>
      <c r="H109" s="14">
        <v>0</v>
      </c>
      <c r="I109" s="15">
        <v>0</v>
      </c>
    </row>
    <row r="110" spans="1:9" ht="30" x14ac:dyDescent="0.25">
      <c r="A110" s="12" t="s">
        <v>226</v>
      </c>
      <c r="B110" s="13" t="s">
        <v>227</v>
      </c>
      <c r="C110" s="14">
        <v>11</v>
      </c>
      <c r="D110" s="14">
        <v>61.09</v>
      </c>
      <c r="E110" s="14">
        <v>0.53</v>
      </c>
      <c r="F110" s="14">
        <v>0</v>
      </c>
      <c r="G110" s="14">
        <v>0</v>
      </c>
      <c r="H110" s="14">
        <v>0</v>
      </c>
      <c r="I110" s="15">
        <v>0</v>
      </c>
    </row>
    <row r="111" spans="1:9" ht="30" x14ac:dyDescent="0.25">
      <c r="A111" s="12" t="s">
        <v>228</v>
      </c>
      <c r="B111" s="13" t="s">
        <v>229</v>
      </c>
      <c r="C111" s="14">
        <v>23</v>
      </c>
      <c r="D111" s="14">
        <v>68.7</v>
      </c>
      <c r="E111" s="14">
        <v>3.08</v>
      </c>
      <c r="F111" s="14">
        <v>0</v>
      </c>
      <c r="G111" s="14">
        <v>0</v>
      </c>
      <c r="H111" s="14">
        <v>0</v>
      </c>
      <c r="I111" s="15">
        <v>0</v>
      </c>
    </row>
    <row r="112" spans="1:9" ht="30" x14ac:dyDescent="0.25">
      <c r="A112" s="12" t="s">
        <v>230</v>
      </c>
      <c r="B112" s="13" t="s">
        <v>231</v>
      </c>
      <c r="C112" s="14">
        <v>297</v>
      </c>
      <c r="D112" s="14">
        <v>1056.18</v>
      </c>
      <c r="E112" s="14">
        <v>110.39</v>
      </c>
      <c r="F112" s="14">
        <v>0</v>
      </c>
      <c r="G112" s="14">
        <v>0</v>
      </c>
      <c r="H112" s="14">
        <v>0</v>
      </c>
      <c r="I112" s="15">
        <v>0</v>
      </c>
    </row>
    <row r="113" spans="1:9" ht="30" x14ac:dyDescent="0.25">
      <c r="A113" s="12" t="s">
        <v>232</v>
      </c>
      <c r="B113" s="13" t="s">
        <v>233</v>
      </c>
      <c r="C113" s="14">
        <v>368</v>
      </c>
      <c r="D113" s="14">
        <v>326.39</v>
      </c>
      <c r="E113" s="14">
        <v>84.69</v>
      </c>
      <c r="F113" s="14">
        <v>0</v>
      </c>
      <c r="G113" s="14">
        <v>0</v>
      </c>
      <c r="H113" s="14">
        <v>0</v>
      </c>
      <c r="I113" s="15">
        <v>0</v>
      </c>
    </row>
    <row r="114" spans="1:9" ht="30" x14ac:dyDescent="0.25">
      <c r="A114" s="12" t="s">
        <v>234</v>
      </c>
      <c r="B114" s="13" t="s">
        <v>235</v>
      </c>
      <c r="C114" s="14">
        <v>13</v>
      </c>
      <c r="D114" s="14">
        <v>183</v>
      </c>
      <c r="E114" s="14">
        <v>0</v>
      </c>
      <c r="F114" s="14">
        <v>0</v>
      </c>
      <c r="G114" s="14">
        <v>0</v>
      </c>
      <c r="H114" s="14">
        <v>0</v>
      </c>
      <c r="I114" s="15">
        <v>0</v>
      </c>
    </row>
    <row r="115" spans="1:9" ht="45" x14ac:dyDescent="0.25">
      <c r="A115" s="12" t="s">
        <v>236</v>
      </c>
      <c r="B115" s="13" t="s">
        <v>237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5">
        <v>0</v>
      </c>
    </row>
    <row r="116" spans="1:9" ht="30" x14ac:dyDescent="0.25">
      <c r="A116" s="12" t="s">
        <v>238</v>
      </c>
      <c r="B116" s="13" t="s">
        <v>239</v>
      </c>
      <c r="C116" s="14">
        <v>3551</v>
      </c>
      <c r="D116" s="14">
        <v>91432.62</v>
      </c>
      <c r="E116" s="14">
        <v>58698.66</v>
      </c>
      <c r="F116" s="14">
        <v>90</v>
      </c>
      <c r="G116" s="14">
        <v>35399.589999999997</v>
      </c>
      <c r="H116" s="14">
        <v>121</v>
      </c>
      <c r="I116" s="15">
        <v>49560</v>
      </c>
    </row>
    <row r="117" spans="1:9" ht="30" x14ac:dyDescent="0.25">
      <c r="A117" s="12" t="s">
        <v>240</v>
      </c>
      <c r="B117" s="13" t="s">
        <v>241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5">
        <v>0</v>
      </c>
    </row>
    <row r="118" spans="1:9" ht="30" x14ac:dyDescent="0.25">
      <c r="A118" s="12" t="s">
        <v>242</v>
      </c>
      <c r="B118" s="13" t="s">
        <v>243</v>
      </c>
      <c r="C118" s="14">
        <v>63</v>
      </c>
      <c r="D118" s="14">
        <v>11366.74</v>
      </c>
      <c r="E118" s="14">
        <v>4941.75</v>
      </c>
      <c r="F118" s="14">
        <v>0</v>
      </c>
      <c r="G118" s="14">
        <v>0</v>
      </c>
      <c r="H118" s="14">
        <v>0</v>
      </c>
      <c r="I118" s="15">
        <v>0</v>
      </c>
    </row>
    <row r="119" spans="1:9" ht="45" x14ac:dyDescent="0.25">
      <c r="A119" s="12" t="s">
        <v>244</v>
      </c>
      <c r="B119" s="13" t="s">
        <v>245</v>
      </c>
      <c r="C119" s="14">
        <v>63</v>
      </c>
      <c r="D119" s="14">
        <v>11366.74</v>
      </c>
      <c r="E119" s="14">
        <v>4941.75</v>
      </c>
      <c r="F119" s="14">
        <v>0</v>
      </c>
      <c r="G119" s="14">
        <v>0</v>
      </c>
      <c r="H119" s="14">
        <v>0</v>
      </c>
      <c r="I119" s="15">
        <v>0</v>
      </c>
    </row>
    <row r="120" spans="1:9" ht="45" x14ac:dyDescent="0.25">
      <c r="A120" s="12" t="s">
        <v>246</v>
      </c>
      <c r="B120" s="13" t="s">
        <v>247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5">
        <v>0</v>
      </c>
    </row>
    <row r="121" spans="1:9" ht="30" x14ac:dyDescent="0.25">
      <c r="A121" s="12" t="s">
        <v>248</v>
      </c>
      <c r="B121" s="13" t="s">
        <v>249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5">
        <v>0</v>
      </c>
    </row>
    <row r="122" spans="1:9" ht="30" x14ac:dyDescent="0.25">
      <c r="A122" s="12" t="s">
        <v>250</v>
      </c>
      <c r="B122" s="13" t="s">
        <v>251</v>
      </c>
      <c r="C122" s="14">
        <v>1101</v>
      </c>
      <c r="D122" s="14">
        <v>4616.87</v>
      </c>
      <c r="E122" s="14">
        <v>3520.6</v>
      </c>
      <c r="F122" s="14">
        <v>0</v>
      </c>
      <c r="G122" s="14">
        <v>0</v>
      </c>
      <c r="H122" s="14">
        <v>6</v>
      </c>
      <c r="I122" s="15">
        <v>6255</v>
      </c>
    </row>
    <row r="123" spans="1:9" ht="45" x14ac:dyDescent="0.25">
      <c r="A123" s="12" t="s">
        <v>252</v>
      </c>
      <c r="B123" s="13" t="s">
        <v>253</v>
      </c>
      <c r="C123" s="14">
        <v>1101</v>
      </c>
      <c r="D123" s="14">
        <v>4616.87</v>
      </c>
      <c r="E123" s="14">
        <v>3520.6</v>
      </c>
      <c r="F123" s="14">
        <v>0</v>
      </c>
      <c r="G123" s="14">
        <v>0</v>
      </c>
      <c r="H123" s="14">
        <v>6</v>
      </c>
      <c r="I123" s="15">
        <v>6255</v>
      </c>
    </row>
    <row r="124" spans="1:9" ht="45" x14ac:dyDescent="0.25">
      <c r="A124" s="12" t="s">
        <v>254</v>
      </c>
      <c r="B124" s="13" t="s">
        <v>255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5">
        <v>0</v>
      </c>
    </row>
    <row r="125" spans="1:9" ht="30" x14ac:dyDescent="0.25">
      <c r="A125" s="12" t="s">
        <v>256</v>
      </c>
      <c r="B125" s="13" t="s">
        <v>257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5">
        <v>0</v>
      </c>
    </row>
    <row r="126" spans="1:9" x14ac:dyDescent="0.25">
      <c r="A126" s="12" t="s">
        <v>258</v>
      </c>
      <c r="B126" s="13" t="s">
        <v>259</v>
      </c>
      <c r="C126" s="14">
        <v>52550</v>
      </c>
      <c r="D126" s="14">
        <v>300935.83</v>
      </c>
      <c r="E126" s="14">
        <v>172584.65</v>
      </c>
      <c r="F126" s="14">
        <v>259</v>
      </c>
      <c r="G126" s="14">
        <v>16656.189999999999</v>
      </c>
      <c r="H126" s="14">
        <v>317</v>
      </c>
      <c r="I126" s="15">
        <v>76404.899999999994</v>
      </c>
    </row>
    <row r="127" spans="1:9" ht="30" x14ac:dyDescent="0.25">
      <c r="A127" s="12" t="s">
        <v>260</v>
      </c>
      <c r="B127" s="13" t="s">
        <v>261</v>
      </c>
      <c r="C127" s="14">
        <v>336</v>
      </c>
      <c r="D127" s="14">
        <v>62515.98</v>
      </c>
      <c r="E127" s="14">
        <v>34013.46</v>
      </c>
      <c r="F127" s="14">
        <v>14</v>
      </c>
      <c r="G127" s="14">
        <v>5295.71</v>
      </c>
      <c r="H127" s="14">
        <v>7</v>
      </c>
      <c r="I127" s="15">
        <v>1195.72</v>
      </c>
    </row>
    <row r="128" spans="1:9" x14ac:dyDescent="0.25">
      <c r="A128" s="12" t="s">
        <v>262</v>
      </c>
      <c r="B128" s="13" t="s">
        <v>263</v>
      </c>
      <c r="C128" s="14">
        <v>44787</v>
      </c>
      <c r="D128" s="14">
        <v>12201.2</v>
      </c>
      <c r="E128" s="14">
        <v>6873.81</v>
      </c>
      <c r="F128" s="14">
        <v>129</v>
      </c>
      <c r="G128" s="14">
        <v>1854.5</v>
      </c>
      <c r="H128" s="14">
        <v>42</v>
      </c>
      <c r="I128" s="15">
        <v>849.79</v>
      </c>
    </row>
    <row r="129" spans="1:9" ht="30" x14ac:dyDescent="0.25">
      <c r="A129" s="12" t="s">
        <v>264</v>
      </c>
      <c r="B129" s="13" t="s">
        <v>265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5">
        <v>0</v>
      </c>
    </row>
    <row r="130" spans="1:9" ht="30" x14ac:dyDescent="0.25">
      <c r="A130" s="12" t="s">
        <v>266</v>
      </c>
      <c r="B130" s="13" t="s">
        <v>267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5">
        <v>0</v>
      </c>
    </row>
    <row r="131" spans="1:9" ht="30" x14ac:dyDescent="0.25">
      <c r="A131" s="12" t="s">
        <v>268</v>
      </c>
      <c r="B131" s="13" t="s">
        <v>269</v>
      </c>
      <c r="C131" s="14">
        <v>112</v>
      </c>
      <c r="D131" s="14">
        <v>11701.97</v>
      </c>
      <c r="E131" s="14">
        <v>6868.34</v>
      </c>
      <c r="F131" s="14">
        <v>0</v>
      </c>
      <c r="G131" s="14">
        <v>0</v>
      </c>
      <c r="H131" s="14">
        <v>1</v>
      </c>
      <c r="I131" s="15">
        <v>11496.3</v>
      </c>
    </row>
    <row r="132" spans="1:9" x14ac:dyDescent="0.25">
      <c r="A132" s="12" t="s">
        <v>270</v>
      </c>
      <c r="B132" s="13" t="s">
        <v>271</v>
      </c>
      <c r="C132" s="14">
        <v>1786</v>
      </c>
      <c r="D132" s="14">
        <v>107036.12</v>
      </c>
      <c r="E132" s="14">
        <v>58928.33</v>
      </c>
      <c r="F132" s="14">
        <v>91</v>
      </c>
      <c r="G132" s="14">
        <v>5304.05</v>
      </c>
      <c r="H132" s="14">
        <v>179</v>
      </c>
      <c r="I132" s="15">
        <v>17225.54</v>
      </c>
    </row>
    <row r="133" spans="1:9" x14ac:dyDescent="0.25">
      <c r="A133" s="12" t="s">
        <v>272</v>
      </c>
      <c r="B133" s="13" t="s">
        <v>273</v>
      </c>
      <c r="C133" s="14">
        <v>306</v>
      </c>
      <c r="D133" s="14">
        <v>3372.12</v>
      </c>
      <c r="E133" s="14">
        <v>2203.85</v>
      </c>
      <c r="F133" s="14">
        <v>0</v>
      </c>
      <c r="G133" s="14">
        <v>0</v>
      </c>
      <c r="H133" s="14">
        <v>0</v>
      </c>
      <c r="I133" s="15">
        <v>0</v>
      </c>
    </row>
    <row r="134" spans="1:9" x14ac:dyDescent="0.25">
      <c r="A134" s="12" t="s">
        <v>274</v>
      </c>
      <c r="B134" s="13" t="s">
        <v>275</v>
      </c>
      <c r="C134" s="14">
        <v>627</v>
      </c>
      <c r="D134" s="14">
        <v>3565.39</v>
      </c>
      <c r="E134" s="14">
        <v>2283.29</v>
      </c>
      <c r="F134" s="14">
        <v>0</v>
      </c>
      <c r="G134" s="14">
        <v>0</v>
      </c>
      <c r="H134" s="14">
        <v>3</v>
      </c>
      <c r="I134" s="15">
        <v>647</v>
      </c>
    </row>
    <row r="135" spans="1:9" x14ac:dyDescent="0.25">
      <c r="A135" s="12" t="s">
        <v>276</v>
      </c>
      <c r="B135" s="13" t="s">
        <v>277</v>
      </c>
      <c r="C135" s="14">
        <v>172</v>
      </c>
      <c r="D135" s="14">
        <v>2277.1</v>
      </c>
      <c r="E135" s="14">
        <v>1219.55</v>
      </c>
      <c r="F135" s="14">
        <v>0</v>
      </c>
      <c r="G135" s="14">
        <v>0</v>
      </c>
      <c r="H135" s="14">
        <v>0</v>
      </c>
      <c r="I135" s="15">
        <v>0</v>
      </c>
    </row>
    <row r="136" spans="1:9" ht="30" x14ac:dyDescent="0.25">
      <c r="A136" s="12" t="s">
        <v>278</v>
      </c>
      <c r="B136" s="13" t="s">
        <v>279</v>
      </c>
      <c r="C136" s="14">
        <v>137</v>
      </c>
      <c r="D136" s="14">
        <v>2192.31</v>
      </c>
      <c r="E136" s="14">
        <v>1067.6400000000001</v>
      </c>
      <c r="F136" s="14">
        <v>0</v>
      </c>
      <c r="G136" s="14">
        <v>0</v>
      </c>
      <c r="H136" s="14">
        <v>2</v>
      </c>
      <c r="I136" s="15">
        <v>140</v>
      </c>
    </row>
    <row r="137" spans="1:9" ht="45" x14ac:dyDescent="0.25">
      <c r="A137" s="12" t="s">
        <v>280</v>
      </c>
      <c r="B137" s="13" t="s">
        <v>281</v>
      </c>
      <c r="C137" s="14">
        <v>27</v>
      </c>
      <c r="D137" s="14">
        <v>1643.72</v>
      </c>
      <c r="E137" s="14">
        <v>610.19000000000005</v>
      </c>
      <c r="F137" s="14">
        <v>0</v>
      </c>
      <c r="G137" s="14">
        <v>0</v>
      </c>
      <c r="H137" s="14">
        <v>0</v>
      </c>
      <c r="I137" s="15">
        <v>0</v>
      </c>
    </row>
    <row r="138" spans="1:9" ht="30" x14ac:dyDescent="0.25">
      <c r="A138" s="12" t="s">
        <v>282</v>
      </c>
      <c r="B138" s="13" t="s">
        <v>283</v>
      </c>
      <c r="C138" s="14">
        <v>154</v>
      </c>
      <c r="D138" s="14">
        <v>1069.6199999999999</v>
      </c>
      <c r="E138" s="14">
        <v>703.43</v>
      </c>
      <c r="F138" s="14">
        <v>0</v>
      </c>
      <c r="G138" s="14">
        <v>0</v>
      </c>
      <c r="H138" s="14">
        <v>1</v>
      </c>
      <c r="I138" s="15">
        <v>3000</v>
      </c>
    </row>
    <row r="139" spans="1:9" ht="30" x14ac:dyDescent="0.25">
      <c r="A139" s="12" t="s">
        <v>284</v>
      </c>
      <c r="B139" s="13" t="s">
        <v>285</v>
      </c>
      <c r="C139" s="14">
        <v>6</v>
      </c>
      <c r="D139" s="14">
        <v>60.92</v>
      </c>
      <c r="E139" s="14">
        <v>11.9</v>
      </c>
      <c r="F139" s="14">
        <v>0</v>
      </c>
      <c r="G139" s="14">
        <v>0</v>
      </c>
      <c r="H139" s="14">
        <v>0</v>
      </c>
      <c r="I139" s="15">
        <v>0</v>
      </c>
    </row>
    <row r="140" spans="1:9" ht="30" x14ac:dyDescent="0.25">
      <c r="A140" s="12" t="s">
        <v>286</v>
      </c>
      <c r="B140" s="13" t="s">
        <v>287</v>
      </c>
      <c r="C140" s="14">
        <v>7</v>
      </c>
      <c r="D140" s="14">
        <v>559.14</v>
      </c>
      <c r="E140" s="14">
        <v>157.71</v>
      </c>
      <c r="F140" s="14">
        <v>0</v>
      </c>
      <c r="G140" s="14">
        <v>0</v>
      </c>
      <c r="H140" s="14">
        <v>0</v>
      </c>
      <c r="I140" s="15">
        <v>0</v>
      </c>
    </row>
    <row r="141" spans="1:9" ht="30" x14ac:dyDescent="0.25">
      <c r="A141" s="12" t="s">
        <v>288</v>
      </c>
      <c r="B141" s="13" t="s">
        <v>289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5">
        <v>0</v>
      </c>
    </row>
    <row r="142" spans="1:9" ht="30" x14ac:dyDescent="0.25">
      <c r="A142" s="12" t="s">
        <v>290</v>
      </c>
      <c r="B142" s="13" t="s">
        <v>291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5">
        <v>0</v>
      </c>
    </row>
    <row r="143" spans="1:9" ht="45" x14ac:dyDescent="0.25">
      <c r="A143" s="12" t="s">
        <v>292</v>
      </c>
      <c r="B143" s="13" t="s">
        <v>293</v>
      </c>
      <c r="C143" s="14">
        <v>1100</v>
      </c>
      <c r="D143" s="14">
        <v>14947</v>
      </c>
      <c r="E143" s="14">
        <v>11393.71</v>
      </c>
      <c r="F143" s="14">
        <v>1</v>
      </c>
      <c r="G143" s="14">
        <v>95.52</v>
      </c>
      <c r="H143" s="14">
        <v>22</v>
      </c>
      <c r="I143" s="15">
        <v>22999.05</v>
      </c>
    </row>
    <row r="144" spans="1:9" ht="30" x14ac:dyDescent="0.25">
      <c r="A144" s="12" t="s">
        <v>294</v>
      </c>
      <c r="B144" s="13" t="s">
        <v>295</v>
      </c>
      <c r="C144" s="14">
        <v>127</v>
      </c>
      <c r="D144" s="14">
        <v>2740.3</v>
      </c>
      <c r="E144" s="14">
        <v>1802.08</v>
      </c>
      <c r="F144" s="14">
        <v>1</v>
      </c>
      <c r="G144" s="14">
        <v>40.56</v>
      </c>
      <c r="H144" s="14">
        <v>8</v>
      </c>
      <c r="I144" s="15">
        <v>1485</v>
      </c>
    </row>
    <row r="145" spans="1:9" ht="30" x14ac:dyDescent="0.25">
      <c r="A145" s="12" t="s">
        <v>296</v>
      </c>
      <c r="B145" s="13" t="s">
        <v>297</v>
      </c>
      <c r="C145" s="14">
        <v>2012</v>
      </c>
      <c r="D145" s="14">
        <v>31192.52</v>
      </c>
      <c r="E145" s="14">
        <v>19757.87</v>
      </c>
      <c r="F145" s="14">
        <v>1</v>
      </c>
      <c r="G145" s="14">
        <v>24.03</v>
      </c>
      <c r="H145" s="14">
        <v>20</v>
      </c>
      <c r="I145" s="15">
        <v>4105.96</v>
      </c>
    </row>
    <row r="146" spans="1:9" x14ac:dyDescent="0.25">
      <c r="A146" s="12" t="s">
        <v>298</v>
      </c>
      <c r="B146" s="13" t="s">
        <v>299</v>
      </c>
      <c r="C146" s="14">
        <v>854</v>
      </c>
      <c r="D146" s="14">
        <v>43860.42</v>
      </c>
      <c r="E146" s="14">
        <v>24689.49</v>
      </c>
      <c r="F146" s="14">
        <v>22</v>
      </c>
      <c r="G146" s="14">
        <v>4041.82</v>
      </c>
      <c r="H146" s="14">
        <v>32</v>
      </c>
      <c r="I146" s="15">
        <v>13260.54</v>
      </c>
    </row>
    <row r="147" spans="1:9" x14ac:dyDescent="0.25">
      <c r="A147" s="12" t="s">
        <v>300</v>
      </c>
      <c r="B147" s="13" t="s">
        <v>301</v>
      </c>
      <c r="C147" s="14">
        <v>10809</v>
      </c>
      <c r="D147" s="14">
        <v>57581.15</v>
      </c>
      <c r="E147" s="14">
        <v>61605.9</v>
      </c>
      <c r="F147" s="14">
        <v>20</v>
      </c>
      <c r="G147" s="14">
        <v>852.63</v>
      </c>
      <c r="H147" s="14">
        <v>16</v>
      </c>
      <c r="I147" s="15">
        <v>3573.66</v>
      </c>
    </row>
    <row r="148" spans="1:9" ht="30" x14ac:dyDescent="0.25">
      <c r="A148" s="12" t="s">
        <v>302</v>
      </c>
      <c r="B148" s="13" t="s">
        <v>303</v>
      </c>
      <c r="C148" s="14">
        <v>8015</v>
      </c>
      <c r="D148" s="14">
        <v>37642.22</v>
      </c>
      <c r="E148" s="14">
        <v>54354.6</v>
      </c>
      <c r="F148" s="14">
        <v>18</v>
      </c>
      <c r="G148" s="14">
        <v>636.26</v>
      </c>
      <c r="H148" s="14">
        <v>4</v>
      </c>
      <c r="I148" s="15">
        <v>181.46</v>
      </c>
    </row>
    <row r="149" spans="1:9" ht="30" x14ac:dyDescent="0.25">
      <c r="A149" s="12" t="s">
        <v>304</v>
      </c>
      <c r="B149" s="13" t="s">
        <v>305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5">
        <v>0</v>
      </c>
    </row>
    <row r="150" spans="1:9" ht="30" x14ac:dyDescent="0.25">
      <c r="A150" s="12" t="s">
        <v>306</v>
      </c>
      <c r="B150" s="13" t="s">
        <v>307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5">
        <v>0</v>
      </c>
    </row>
    <row r="151" spans="1:9" x14ac:dyDescent="0.25">
      <c r="A151" s="12" t="s">
        <v>308</v>
      </c>
      <c r="B151" s="13" t="s">
        <v>309</v>
      </c>
      <c r="C151" s="14">
        <v>2794</v>
      </c>
      <c r="D151" s="14">
        <v>19938.93</v>
      </c>
      <c r="E151" s="14">
        <v>7251.3</v>
      </c>
      <c r="F151" s="14">
        <v>2</v>
      </c>
      <c r="G151" s="14">
        <v>216.37</v>
      </c>
      <c r="H151" s="14">
        <v>12</v>
      </c>
      <c r="I151" s="15">
        <v>3392.2</v>
      </c>
    </row>
    <row r="152" spans="1:9" x14ac:dyDescent="0.25">
      <c r="A152" s="12" t="s">
        <v>310</v>
      </c>
      <c r="B152" s="13" t="s">
        <v>311</v>
      </c>
      <c r="C152" s="14">
        <v>18</v>
      </c>
      <c r="D152" s="14">
        <v>142.69999999999999</v>
      </c>
      <c r="E152" s="14">
        <v>89.98</v>
      </c>
      <c r="F152" s="14">
        <v>0</v>
      </c>
      <c r="G152" s="14">
        <v>0</v>
      </c>
      <c r="H152" s="14">
        <v>0</v>
      </c>
      <c r="I152" s="15">
        <v>0</v>
      </c>
    </row>
    <row r="153" spans="1:9" x14ac:dyDescent="0.25">
      <c r="A153" s="12" t="s">
        <v>312</v>
      </c>
      <c r="B153" s="13" t="s">
        <v>313</v>
      </c>
      <c r="C153" s="14">
        <v>16</v>
      </c>
      <c r="D153" s="14">
        <v>68.900000000000006</v>
      </c>
      <c r="E153" s="14">
        <v>35.69</v>
      </c>
      <c r="F153" s="14">
        <v>0</v>
      </c>
      <c r="G153" s="14">
        <v>0</v>
      </c>
      <c r="H153" s="14">
        <v>0</v>
      </c>
      <c r="I153" s="15">
        <v>0</v>
      </c>
    </row>
    <row r="154" spans="1:9" x14ac:dyDescent="0.25">
      <c r="A154" s="12" t="s">
        <v>314</v>
      </c>
      <c r="B154" s="13" t="s">
        <v>315</v>
      </c>
      <c r="C154" s="14">
        <v>2</v>
      </c>
      <c r="D154" s="14">
        <v>73.8</v>
      </c>
      <c r="E154" s="14">
        <v>54.29</v>
      </c>
      <c r="F154" s="14">
        <v>0</v>
      </c>
      <c r="G154" s="14">
        <v>0</v>
      </c>
      <c r="H154" s="14">
        <v>0</v>
      </c>
      <c r="I154" s="15">
        <v>0</v>
      </c>
    </row>
    <row r="155" spans="1:9" x14ac:dyDescent="0.25">
      <c r="A155" s="12" t="s">
        <v>316</v>
      </c>
      <c r="B155" s="13" t="s">
        <v>317</v>
      </c>
      <c r="C155" s="14">
        <v>1178</v>
      </c>
      <c r="D155" s="14">
        <v>76852.45</v>
      </c>
      <c r="E155" s="14">
        <v>35513.9</v>
      </c>
      <c r="F155" s="14">
        <v>55</v>
      </c>
      <c r="G155" s="14">
        <v>1804.38</v>
      </c>
      <c r="H155" s="14">
        <v>4</v>
      </c>
      <c r="I155" s="15">
        <v>538</v>
      </c>
    </row>
    <row r="156" spans="1:9" ht="30" x14ac:dyDescent="0.25">
      <c r="A156" s="12" t="s">
        <v>318</v>
      </c>
      <c r="B156" s="13" t="s">
        <v>319</v>
      </c>
      <c r="C156" s="14">
        <v>1085</v>
      </c>
      <c r="D156" s="14">
        <v>69706.47</v>
      </c>
      <c r="E156" s="14">
        <v>32702.17</v>
      </c>
      <c r="F156" s="14">
        <v>1</v>
      </c>
      <c r="G156" s="14">
        <v>15</v>
      </c>
      <c r="H156" s="14">
        <v>4</v>
      </c>
      <c r="I156" s="15">
        <v>538</v>
      </c>
    </row>
    <row r="157" spans="1:9" ht="30" x14ac:dyDescent="0.25">
      <c r="A157" s="12" t="s">
        <v>320</v>
      </c>
      <c r="B157" s="13" t="s">
        <v>321</v>
      </c>
      <c r="C157" s="14">
        <v>34</v>
      </c>
      <c r="D157" s="14">
        <v>1540.67</v>
      </c>
      <c r="E157" s="14">
        <v>560.13</v>
      </c>
      <c r="F157" s="14">
        <v>0</v>
      </c>
      <c r="G157" s="14">
        <v>0</v>
      </c>
      <c r="H157" s="14">
        <v>0</v>
      </c>
      <c r="I157" s="15">
        <v>0</v>
      </c>
    </row>
    <row r="158" spans="1:9" ht="30" x14ac:dyDescent="0.25">
      <c r="A158" s="12" t="s">
        <v>322</v>
      </c>
      <c r="B158" s="13" t="s">
        <v>323</v>
      </c>
      <c r="C158" s="14">
        <v>4</v>
      </c>
      <c r="D158" s="14">
        <v>259.01</v>
      </c>
      <c r="E158" s="14">
        <v>30.28</v>
      </c>
      <c r="F158" s="14">
        <v>51</v>
      </c>
      <c r="G158" s="14">
        <v>44.22</v>
      </c>
      <c r="H158" s="14">
        <v>0</v>
      </c>
      <c r="I158" s="15">
        <v>0</v>
      </c>
    </row>
    <row r="159" spans="1:9" ht="30" x14ac:dyDescent="0.25">
      <c r="A159" s="12" t="s">
        <v>324</v>
      </c>
      <c r="B159" s="13" t="s">
        <v>325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5">
        <v>0</v>
      </c>
    </row>
    <row r="160" spans="1:9" x14ac:dyDescent="0.25">
      <c r="A160" s="12" t="s">
        <v>326</v>
      </c>
      <c r="B160" s="13" t="s">
        <v>327</v>
      </c>
      <c r="C160" s="14">
        <v>55</v>
      </c>
      <c r="D160" s="14">
        <v>5346.3</v>
      </c>
      <c r="E160" s="14">
        <v>2221.3200000000002</v>
      </c>
      <c r="F160" s="14">
        <v>3</v>
      </c>
      <c r="G160" s="14">
        <v>1745.16</v>
      </c>
      <c r="H160" s="14">
        <v>0</v>
      </c>
      <c r="I160" s="15">
        <v>0</v>
      </c>
    </row>
    <row r="161" spans="1:9" x14ac:dyDescent="0.25">
      <c r="A161" s="12" t="s">
        <v>328</v>
      </c>
      <c r="B161" s="13" t="s">
        <v>329</v>
      </c>
      <c r="C161" s="14">
        <v>2</v>
      </c>
      <c r="D161" s="14">
        <v>2</v>
      </c>
      <c r="E161" s="14">
        <v>2</v>
      </c>
      <c r="F161" s="14">
        <v>0</v>
      </c>
      <c r="G161" s="14">
        <v>0</v>
      </c>
      <c r="H161" s="14">
        <v>0</v>
      </c>
      <c r="I161" s="15">
        <v>0</v>
      </c>
    </row>
    <row r="162" spans="1:9" ht="30" x14ac:dyDescent="0.25">
      <c r="A162" s="12" t="s">
        <v>330</v>
      </c>
      <c r="B162" s="13" t="s">
        <v>331</v>
      </c>
      <c r="C162" s="14">
        <v>2</v>
      </c>
      <c r="D162" s="14">
        <v>2</v>
      </c>
      <c r="E162" s="14">
        <v>2</v>
      </c>
      <c r="F162" s="14">
        <v>0</v>
      </c>
      <c r="G162" s="14">
        <v>0</v>
      </c>
      <c r="H162" s="14">
        <v>0</v>
      </c>
      <c r="I162" s="15">
        <v>0</v>
      </c>
    </row>
    <row r="163" spans="1:9" x14ac:dyDescent="0.25">
      <c r="A163" s="12" t="s">
        <v>332</v>
      </c>
      <c r="B163" s="13" t="s">
        <v>333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5">
        <v>0</v>
      </c>
    </row>
    <row r="164" spans="1:9" x14ac:dyDescent="0.25">
      <c r="A164" s="12" t="s">
        <v>334</v>
      </c>
      <c r="B164" s="13" t="s">
        <v>335</v>
      </c>
      <c r="C164" s="14">
        <v>395276</v>
      </c>
      <c r="D164" s="14">
        <v>234263.92</v>
      </c>
      <c r="E164" s="14">
        <v>63106</v>
      </c>
      <c r="F164" s="14">
        <v>3138</v>
      </c>
      <c r="G164" s="14">
        <v>90026.54</v>
      </c>
      <c r="H164" s="14">
        <v>2899</v>
      </c>
      <c r="I164" s="15">
        <v>64543.26</v>
      </c>
    </row>
    <row r="165" spans="1:9" x14ac:dyDescent="0.25">
      <c r="A165" s="12" t="s">
        <v>336</v>
      </c>
      <c r="B165" s="13" t="s">
        <v>337</v>
      </c>
      <c r="C165" s="14">
        <v>383290</v>
      </c>
      <c r="D165" s="14">
        <v>222090.6</v>
      </c>
      <c r="E165" s="14">
        <v>54902.83</v>
      </c>
      <c r="F165" s="14">
        <v>2972</v>
      </c>
      <c r="G165" s="14">
        <v>88665.56</v>
      </c>
      <c r="H165" s="14">
        <v>2853</v>
      </c>
      <c r="I165" s="15">
        <v>63777.57</v>
      </c>
    </row>
    <row r="166" spans="1:9" ht="30" x14ac:dyDescent="0.25">
      <c r="A166" s="12" t="s">
        <v>338</v>
      </c>
      <c r="B166" s="13" t="s">
        <v>339</v>
      </c>
      <c r="C166" s="14">
        <v>2538</v>
      </c>
      <c r="D166" s="14">
        <v>1618</v>
      </c>
      <c r="E166" s="14">
        <v>908</v>
      </c>
      <c r="F166" s="14">
        <v>0</v>
      </c>
      <c r="G166" s="14">
        <v>0</v>
      </c>
      <c r="H166" s="14">
        <v>1</v>
      </c>
      <c r="I166" s="15">
        <v>1.19</v>
      </c>
    </row>
    <row r="167" spans="1:9" ht="30" x14ac:dyDescent="0.25">
      <c r="A167" s="12" t="s">
        <v>340</v>
      </c>
      <c r="B167" s="13" t="s">
        <v>341</v>
      </c>
      <c r="C167" s="14">
        <v>1219</v>
      </c>
      <c r="D167" s="14">
        <v>741.69</v>
      </c>
      <c r="E167" s="14">
        <v>400.83</v>
      </c>
      <c r="F167" s="14">
        <v>2</v>
      </c>
      <c r="G167" s="14">
        <v>17</v>
      </c>
      <c r="H167" s="14">
        <v>5</v>
      </c>
      <c r="I167" s="15">
        <v>348</v>
      </c>
    </row>
    <row r="168" spans="1:9" x14ac:dyDescent="0.25">
      <c r="A168" s="12" t="s">
        <v>342</v>
      </c>
      <c r="B168" s="13" t="s">
        <v>343</v>
      </c>
      <c r="C168" s="14">
        <v>8229</v>
      </c>
      <c r="D168" s="14">
        <v>9813.6299999999992</v>
      </c>
      <c r="E168" s="14">
        <v>6894.34</v>
      </c>
      <c r="F168" s="14">
        <v>164</v>
      </c>
      <c r="G168" s="14">
        <v>1343.98</v>
      </c>
      <c r="H168" s="14">
        <v>40</v>
      </c>
      <c r="I168" s="15">
        <v>416.5</v>
      </c>
    </row>
    <row r="169" spans="1:9" x14ac:dyDescent="0.25">
      <c r="A169" s="16" t="s">
        <v>344</v>
      </c>
      <c r="B169" s="17" t="s">
        <v>345</v>
      </c>
      <c r="C169" s="18">
        <v>1498691</v>
      </c>
      <c r="D169" s="18">
        <v>10131064.609999999</v>
      </c>
      <c r="E169" s="18">
        <v>5976629.5899999999</v>
      </c>
      <c r="F169" s="18">
        <v>101484</v>
      </c>
      <c r="G169" s="18">
        <v>3617507.9</v>
      </c>
      <c r="H169" s="18">
        <v>30418</v>
      </c>
      <c r="I169" s="19">
        <v>3988240.92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rowBreaks count="1" manualBreakCount="1">
    <brk id="139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EE51-0DC9-47CB-BE4E-3995B574720D}">
  <sheetPr>
    <outlinePr summaryBelow="0"/>
  </sheetPr>
  <dimension ref="A1:AA39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48" style="1" customWidth="1"/>
    <col min="2" max="2" width="8.42578125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899</v>
      </c>
      <c r="D1" s="2" t="s">
        <v>654</v>
      </c>
      <c r="E1" s="2" t="s">
        <v>654</v>
      </c>
      <c r="F1" s="2" t="s">
        <v>654</v>
      </c>
      <c r="G1" s="2" t="s">
        <v>654</v>
      </c>
      <c r="H1" s="2" t="s">
        <v>654</v>
      </c>
      <c r="I1" s="2" t="s">
        <v>654</v>
      </c>
      <c r="K1" s="2" t="s">
        <v>654</v>
      </c>
      <c r="L1" s="2" t="s">
        <v>654</v>
      </c>
      <c r="N1" s="2" t="s">
        <v>654</v>
      </c>
      <c r="O1" s="2" t="s">
        <v>654</v>
      </c>
      <c r="P1" s="2" t="s">
        <v>654</v>
      </c>
      <c r="Q1" s="2" t="s">
        <v>654</v>
      </c>
      <c r="R1" s="2" t="s">
        <v>654</v>
      </c>
      <c r="S1" s="2" t="s">
        <v>654</v>
      </c>
      <c r="T1" s="2" t="s">
        <v>654</v>
      </c>
      <c r="U1" s="2" t="s">
        <v>654</v>
      </c>
      <c r="V1" s="2" t="s">
        <v>654</v>
      </c>
      <c r="W1" s="2" t="s">
        <v>654</v>
      </c>
      <c r="X1" s="2" t="s">
        <v>654</v>
      </c>
      <c r="Y1" s="2" t="s">
        <v>654</v>
      </c>
      <c r="Z1" s="2" t="s">
        <v>654</v>
      </c>
      <c r="AA1" s="2" t="s">
        <v>654</v>
      </c>
    </row>
    <row r="2" spans="1:27" ht="90" x14ac:dyDescent="0.25">
      <c r="A2" s="48"/>
      <c r="B2" s="50"/>
      <c r="C2" s="8" t="s">
        <v>898</v>
      </c>
      <c r="D2" s="8" t="s">
        <v>897</v>
      </c>
      <c r="E2" s="8" t="s">
        <v>896</v>
      </c>
      <c r="F2" s="8" t="s">
        <v>895</v>
      </c>
      <c r="G2" s="8" t="s">
        <v>894</v>
      </c>
      <c r="H2" s="8" t="s">
        <v>893</v>
      </c>
      <c r="I2" s="8" t="s">
        <v>892</v>
      </c>
      <c r="J2" s="8" t="s">
        <v>891</v>
      </c>
      <c r="K2" s="8" t="s">
        <v>890</v>
      </c>
      <c r="L2" s="8" t="s">
        <v>889</v>
      </c>
      <c r="M2" s="8" t="s">
        <v>888</v>
      </c>
      <c r="N2" s="8" t="s">
        <v>887</v>
      </c>
      <c r="O2" s="8" t="s">
        <v>886</v>
      </c>
      <c r="P2" s="8" t="s">
        <v>885</v>
      </c>
      <c r="Q2" s="8" t="s">
        <v>884</v>
      </c>
      <c r="R2" s="8" t="s">
        <v>883</v>
      </c>
      <c r="S2" s="8" t="s">
        <v>882</v>
      </c>
      <c r="T2" s="8" t="s">
        <v>881</v>
      </c>
      <c r="U2" s="8" t="s">
        <v>880</v>
      </c>
      <c r="V2" s="8" t="s">
        <v>879</v>
      </c>
      <c r="W2" s="8" t="s">
        <v>878</v>
      </c>
      <c r="X2" s="8" t="s">
        <v>877</v>
      </c>
      <c r="Y2" s="8" t="s">
        <v>876</v>
      </c>
      <c r="Z2" s="8" t="s">
        <v>875</v>
      </c>
      <c r="AA2" s="9" t="s">
        <v>874</v>
      </c>
    </row>
    <row r="3" spans="1:27" x14ac:dyDescent="0.25">
      <c r="A3" s="49"/>
      <c r="B3" s="51"/>
      <c r="C3" s="10" t="s">
        <v>7</v>
      </c>
      <c r="D3" s="10" t="s">
        <v>8</v>
      </c>
      <c r="E3" s="10" t="s">
        <v>9</v>
      </c>
      <c r="F3" s="10" t="s">
        <v>446</v>
      </c>
      <c r="G3" s="10" t="s">
        <v>444</v>
      </c>
      <c r="H3" s="10" t="s">
        <v>442</v>
      </c>
      <c r="I3" s="10" t="s">
        <v>440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829</v>
      </c>
      <c r="O3" s="10" t="s">
        <v>827</v>
      </c>
      <c r="P3" s="10" t="s">
        <v>825</v>
      </c>
      <c r="Q3" s="10" t="s">
        <v>873</v>
      </c>
      <c r="R3" s="10" t="s">
        <v>821</v>
      </c>
      <c r="S3" s="10" t="s">
        <v>819</v>
      </c>
      <c r="T3" s="10" t="s">
        <v>817</v>
      </c>
      <c r="U3" s="10" t="s">
        <v>815</v>
      </c>
      <c r="V3" s="10" t="s">
        <v>813</v>
      </c>
      <c r="W3" s="10" t="s">
        <v>811</v>
      </c>
      <c r="X3" s="10" t="s">
        <v>809</v>
      </c>
      <c r="Y3" s="10" t="s">
        <v>807</v>
      </c>
      <c r="Z3" s="10" t="s">
        <v>805</v>
      </c>
      <c r="AA3" s="11" t="s">
        <v>803</v>
      </c>
    </row>
    <row r="4" spans="1:27" ht="30" x14ac:dyDescent="0.25">
      <c r="A4" s="12" t="s">
        <v>170</v>
      </c>
      <c r="B4" s="13" t="s">
        <v>171</v>
      </c>
      <c r="C4" s="14">
        <v>821696</v>
      </c>
      <c r="D4" s="14">
        <v>4471980.99</v>
      </c>
      <c r="E4" s="14">
        <v>732088.87</v>
      </c>
      <c r="F4" s="14">
        <v>3456892.31</v>
      </c>
      <c r="G4" s="14">
        <v>2908793.71</v>
      </c>
      <c r="H4" s="14">
        <v>16947.36</v>
      </c>
      <c r="I4" s="14">
        <v>297211.73</v>
      </c>
      <c r="J4" s="14">
        <v>22747</v>
      </c>
      <c r="K4" s="14">
        <v>1770347.12</v>
      </c>
      <c r="L4" s="14">
        <v>241906.15</v>
      </c>
      <c r="M4" s="14">
        <v>15911</v>
      </c>
      <c r="N4" s="14">
        <v>2213861.23</v>
      </c>
      <c r="O4" s="14">
        <v>2152333.61</v>
      </c>
      <c r="P4" s="14">
        <v>597216.32999999996</v>
      </c>
      <c r="Q4" s="14">
        <v>0</v>
      </c>
      <c r="R4" s="14">
        <v>127263.59</v>
      </c>
      <c r="S4" s="14">
        <v>0</v>
      </c>
      <c r="T4" s="14">
        <v>847327.38</v>
      </c>
      <c r="U4" s="14">
        <v>1218337.04</v>
      </c>
      <c r="V4" s="14">
        <v>36982</v>
      </c>
      <c r="W4" s="14">
        <v>128924.04</v>
      </c>
      <c r="X4" s="14">
        <v>141151.01</v>
      </c>
      <c r="Y4" s="14">
        <v>44169.61</v>
      </c>
      <c r="Z4" s="14">
        <v>80872.070000000007</v>
      </c>
      <c r="AA4" s="15">
        <v>25676.82</v>
      </c>
    </row>
    <row r="5" spans="1:27" ht="45" x14ac:dyDescent="0.25">
      <c r="A5" s="12" t="s">
        <v>872</v>
      </c>
      <c r="B5" s="13" t="s">
        <v>173</v>
      </c>
      <c r="C5" s="14">
        <v>561915</v>
      </c>
      <c r="D5" s="14">
        <v>3175017.18</v>
      </c>
      <c r="E5" s="14">
        <v>502364.45</v>
      </c>
      <c r="F5" s="14">
        <v>2479431.71</v>
      </c>
      <c r="G5" s="14">
        <v>2187491.6</v>
      </c>
      <c r="H5" s="14">
        <v>14441.38</v>
      </c>
      <c r="I5" s="14">
        <v>201632.86</v>
      </c>
      <c r="J5" s="14">
        <v>21557</v>
      </c>
      <c r="K5" s="14">
        <v>1395807.74</v>
      </c>
      <c r="L5" s="14">
        <v>151601.88</v>
      </c>
      <c r="M5" s="14">
        <v>14212</v>
      </c>
      <c r="N5" s="14">
        <v>1626943.37</v>
      </c>
      <c r="O5" s="14">
        <v>1563509.79</v>
      </c>
      <c r="P5" s="14">
        <v>381008.86</v>
      </c>
      <c r="Q5" s="14">
        <v>0</v>
      </c>
      <c r="R5" s="14">
        <v>87822.24</v>
      </c>
      <c r="S5" s="14">
        <v>0</v>
      </c>
      <c r="T5" s="14">
        <v>628004.13</v>
      </c>
      <c r="U5" s="14">
        <v>857251.05</v>
      </c>
      <c r="V5" s="14">
        <v>19871.38</v>
      </c>
      <c r="W5" s="14">
        <v>93003.51</v>
      </c>
      <c r="X5" s="14">
        <v>108833.17</v>
      </c>
      <c r="Y5" s="14">
        <v>42690.44</v>
      </c>
      <c r="Z5" s="14">
        <v>61062.92</v>
      </c>
      <c r="AA5" s="15">
        <v>18912.27</v>
      </c>
    </row>
    <row r="6" spans="1:27" x14ac:dyDescent="0.25">
      <c r="A6" s="12" t="s">
        <v>871</v>
      </c>
      <c r="B6" s="13" t="s">
        <v>175</v>
      </c>
      <c r="C6" s="14">
        <v>446450</v>
      </c>
      <c r="D6" s="14">
        <v>2505604.34</v>
      </c>
      <c r="E6" s="14">
        <v>401808.19</v>
      </c>
      <c r="F6" s="14">
        <v>1958984.61</v>
      </c>
      <c r="G6" s="14">
        <v>1731932.67</v>
      </c>
      <c r="H6" s="14">
        <v>11762.98</v>
      </c>
      <c r="I6" s="14">
        <v>160597.06</v>
      </c>
      <c r="J6" s="14">
        <v>18706</v>
      </c>
      <c r="K6" s="14">
        <v>1192126.32</v>
      </c>
      <c r="L6" s="14">
        <v>128804.24</v>
      </c>
      <c r="M6" s="14">
        <v>12412</v>
      </c>
      <c r="N6" s="14">
        <v>1427708.14</v>
      </c>
      <c r="O6" s="14">
        <v>1358185.77</v>
      </c>
      <c r="P6" s="14">
        <v>330957.42</v>
      </c>
      <c r="Q6" s="14">
        <v>0</v>
      </c>
      <c r="R6" s="14">
        <v>77791.55</v>
      </c>
      <c r="S6" s="14">
        <v>0</v>
      </c>
      <c r="T6" s="14">
        <v>523749.92</v>
      </c>
      <c r="U6" s="14">
        <v>680090.24</v>
      </c>
      <c r="V6" s="14">
        <v>15742.76</v>
      </c>
      <c r="W6" s="14">
        <v>81161.8</v>
      </c>
      <c r="X6" s="14">
        <v>85809.12</v>
      </c>
      <c r="Y6" s="14">
        <v>39587.4</v>
      </c>
      <c r="Z6" s="14">
        <v>50294.75</v>
      </c>
      <c r="AA6" s="15">
        <v>15236.21</v>
      </c>
    </row>
    <row r="7" spans="1:27" x14ac:dyDescent="0.25">
      <c r="A7" s="12" t="s">
        <v>870</v>
      </c>
      <c r="B7" s="13" t="s">
        <v>177</v>
      </c>
      <c r="C7" s="14">
        <v>45862</v>
      </c>
      <c r="D7" s="14">
        <v>518110.71999999997</v>
      </c>
      <c r="E7" s="14">
        <v>78608.47</v>
      </c>
      <c r="F7" s="14">
        <v>402524.08</v>
      </c>
      <c r="G7" s="14">
        <v>352696.17</v>
      </c>
      <c r="H7" s="14">
        <v>2105.61</v>
      </c>
      <c r="I7" s="14">
        <v>31534.44</v>
      </c>
      <c r="J7" s="14">
        <v>2216</v>
      </c>
      <c r="K7" s="14">
        <v>154487.42000000001</v>
      </c>
      <c r="L7" s="14">
        <v>16108.25</v>
      </c>
      <c r="M7" s="14">
        <v>1280</v>
      </c>
      <c r="N7" s="14">
        <v>126884.34</v>
      </c>
      <c r="O7" s="14">
        <v>139224.93</v>
      </c>
      <c r="P7" s="14">
        <v>23980.02</v>
      </c>
      <c r="Q7" s="14">
        <v>0</v>
      </c>
      <c r="R7" s="14">
        <v>6575.65</v>
      </c>
      <c r="S7" s="14">
        <v>0</v>
      </c>
      <c r="T7" s="14">
        <v>79883.64</v>
      </c>
      <c r="U7" s="14">
        <v>139038.65</v>
      </c>
      <c r="V7" s="14">
        <v>3342.65</v>
      </c>
      <c r="W7" s="14">
        <v>9221.49</v>
      </c>
      <c r="X7" s="14">
        <v>18001.02</v>
      </c>
      <c r="Y7" s="14">
        <v>2255.91</v>
      </c>
      <c r="Z7" s="14">
        <v>8395.74</v>
      </c>
      <c r="AA7" s="15">
        <v>2844.99</v>
      </c>
    </row>
    <row r="8" spans="1:27" x14ac:dyDescent="0.25">
      <c r="A8" s="12" t="s">
        <v>869</v>
      </c>
      <c r="B8" s="13" t="s">
        <v>179</v>
      </c>
      <c r="C8" s="14">
        <v>2905</v>
      </c>
      <c r="D8" s="14">
        <v>58196.68</v>
      </c>
      <c r="E8" s="14">
        <v>9442.8700000000008</v>
      </c>
      <c r="F8" s="14">
        <v>45262</v>
      </c>
      <c r="G8" s="14">
        <v>39813.35</v>
      </c>
      <c r="H8" s="14">
        <v>286.54000000000002</v>
      </c>
      <c r="I8" s="14">
        <v>3799.09</v>
      </c>
      <c r="J8" s="14">
        <v>197</v>
      </c>
      <c r="K8" s="14">
        <v>17800.439999999999</v>
      </c>
      <c r="L8" s="14">
        <v>2470.89</v>
      </c>
      <c r="M8" s="14">
        <v>164</v>
      </c>
      <c r="N8" s="14">
        <v>31415.51</v>
      </c>
      <c r="O8" s="14">
        <v>26805.27</v>
      </c>
      <c r="P8" s="14">
        <v>16883.05</v>
      </c>
      <c r="Q8" s="14">
        <v>0</v>
      </c>
      <c r="R8" s="14">
        <v>933.83</v>
      </c>
      <c r="S8" s="14">
        <v>0</v>
      </c>
      <c r="T8" s="14">
        <v>9226.8700000000008</v>
      </c>
      <c r="U8" s="14">
        <v>15416.32</v>
      </c>
      <c r="V8" s="14">
        <v>330.14</v>
      </c>
      <c r="W8" s="14">
        <v>1106.48</v>
      </c>
      <c r="X8" s="14">
        <v>2091.56</v>
      </c>
      <c r="Y8" s="14">
        <v>81</v>
      </c>
      <c r="Z8" s="14">
        <v>958.13</v>
      </c>
      <c r="AA8" s="15">
        <v>338.67</v>
      </c>
    </row>
    <row r="9" spans="1:27" x14ac:dyDescent="0.25">
      <c r="A9" s="12" t="s">
        <v>868</v>
      </c>
      <c r="B9" s="13" t="s">
        <v>181</v>
      </c>
      <c r="C9" s="14">
        <v>9064</v>
      </c>
      <c r="D9" s="14">
        <v>7690.63</v>
      </c>
      <c r="E9" s="14">
        <v>1203.54</v>
      </c>
      <c r="F9" s="14">
        <v>6022.32</v>
      </c>
      <c r="G9" s="14">
        <v>5251.55</v>
      </c>
      <c r="H9" s="14">
        <v>27.9</v>
      </c>
      <c r="I9" s="14">
        <v>636.16</v>
      </c>
      <c r="J9" s="14">
        <v>68</v>
      </c>
      <c r="K9" s="14">
        <v>3436.7</v>
      </c>
      <c r="L9" s="14">
        <v>335.71</v>
      </c>
      <c r="M9" s="14">
        <v>36</v>
      </c>
      <c r="N9" s="14">
        <v>2384.25</v>
      </c>
      <c r="O9" s="14">
        <v>4279.9399999999996</v>
      </c>
      <c r="P9" s="14">
        <v>242.48</v>
      </c>
      <c r="Q9" s="14">
        <v>0</v>
      </c>
      <c r="R9" s="14">
        <v>54.45</v>
      </c>
      <c r="S9" s="14">
        <v>0</v>
      </c>
      <c r="T9" s="14">
        <v>1297.27</v>
      </c>
      <c r="U9" s="14">
        <v>2092.4699999999998</v>
      </c>
      <c r="V9" s="14">
        <v>33.89</v>
      </c>
      <c r="W9" s="14">
        <v>104.98</v>
      </c>
      <c r="X9" s="14">
        <v>278.24</v>
      </c>
      <c r="Y9" s="14">
        <v>86.52</v>
      </c>
      <c r="Z9" s="14">
        <v>123.6</v>
      </c>
      <c r="AA9" s="15">
        <v>40.31</v>
      </c>
    </row>
    <row r="10" spans="1:27" x14ac:dyDescent="0.25">
      <c r="A10" s="12" t="s">
        <v>867</v>
      </c>
      <c r="B10" s="13" t="s">
        <v>183</v>
      </c>
      <c r="C10" s="14">
        <v>828</v>
      </c>
      <c r="D10" s="14">
        <v>2681.83</v>
      </c>
      <c r="E10" s="14">
        <v>243</v>
      </c>
      <c r="F10" s="14">
        <v>2175.5</v>
      </c>
      <c r="G10" s="14">
        <v>1818.27</v>
      </c>
      <c r="H10" s="14">
        <v>7.75</v>
      </c>
      <c r="I10" s="14">
        <v>101.21</v>
      </c>
      <c r="J10" s="14">
        <v>31</v>
      </c>
      <c r="K10" s="14">
        <v>2417.89</v>
      </c>
      <c r="L10" s="14">
        <v>478.94</v>
      </c>
      <c r="M10" s="14">
        <v>27</v>
      </c>
      <c r="N10" s="14">
        <v>2570.6999999999998</v>
      </c>
      <c r="O10" s="14">
        <v>1432.78</v>
      </c>
      <c r="P10" s="14">
        <v>911.88</v>
      </c>
      <c r="Q10" s="14">
        <v>0</v>
      </c>
      <c r="R10" s="14">
        <v>130.32</v>
      </c>
      <c r="S10" s="14">
        <v>0</v>
      </c>
      <c r="T10" s="14">
        <v>370.52</v>
      </c>
      <c r="U10" s="14">
        <v>640.74</v>
      </c>
      <c r="V10" s="14">
        <v>23.99</v>
      </c>
      <c r="W10" s="14">
        <v>39.74</v>
      </c>
      <c r="X10" s="14">
        <v>51.47</v>
      </c>
      <c r="Y10" s="14">
        <v>13</v>
      </c>
      <c r="Z10" s="14">
        <v>29.85</v>
      </c>
      <c r="AA10" s="15">
        <v>9.15</v>
      </c>
    </row>
    <row r="11" spans="1:27" x14ac:dyDescent="0.25">
      <c r="A11" s="12" t="s">
        <v>866</v>
      </c>
      <c r="B11" s="13" t="s">
        <v>185</v>
      </c>
      <c r="C11" s="14">
        <v>41766</v>
      </c>
      <c r="D11" s="14">
        <v>72007.25</v>
      </c>
      <c r="E11" s="14">
        <v>9231.39</v>
      </c>
      <c r="F11" s="14">
        <v>56199.92</v>
      </c>
      <c r="G11" s="14">
        <v>48641.99</v>
      </c>
      <c r="H11" s="14">
        <v>195.75</v>
      </c>
      <c r="I11" s="14">
        <v>4064.51</v>
      </c>
      <c r="J11" s="14">
        <v>210</v>
      </c>
      <c r="K11" s="14">
        <v>16738.34</v>
      </c>
      <c r="L11" s="14">
        <v>2492.4</v>
      </c>
      <c r="M11" s="14">
        <v>237</v>
      </c>
      <c r="N11" s="14">
        <v>28901.99</v>
      </c>
      <c r="O11" s="14">
        <v>27460.240000000002</v>
      </c>
      <c r="P11" s="14">
        <v>7139.86</v>
      </c>
      <c r="Q11" s="14">
        <v>0</v>
      </c>
      <c r="R11" s="14">
        <v>1511.66</v>
      </c>
      <c r="S11" s="14">
        <v>0</v>
      </c>
      <c r="T11" s="14">
        <v>11422.34</v>
      </c>
      <c r="U11" s="14">
        <v>16862.95</v>
      </c>
      <c r="V11" s="14">
        <v>284.06</v>
      </c>
      <c r="W11" s="14">
        <v>1151.77</v>
      </c>
      <c r="X11" s="14">
        <v>2178.7800000000002</v>
      </c>
      <c r="Y11" s="14">
        <v>632.61</v>
      </c>
      <c r="Z11" s="14">
        <v>1054.4000000000001</v>
      </c>
      <c r="AA11" s="15">
        <v>389.35</v>
      </c>
    </row>
    <row r="12" spans="1:27" x14ac:dyDescent="0.25">
      <c r="A12" s="12" t="s">
        <v>865</v>
      </c>
      <c r="B12" s="13" t="s">
        <v>187</v>
      </c>
      <c r="C12" s="14">
        <v>12413</v>
      </c>
      <c r="D12" s="14">
        <v>3912.47</v>
      </c>
      <c r="E12" s="14">
        <v>560.15</v>
      </c>
      <c r="F12" s="14">
        <v>3040.87</v>
      </c>
      <c r="G12" s="14">
        <v>2948.18</v>
      </c>
      <c r="H12" s="14">
        <v>16.559999999999999</v>
      </c>
      <c r="I12" s="14">
        <v>372.1</v>
      </c>
      <c r="J12" s="14">
        <v>8</v>
      </c>
      <c r="K12" s="14">
        <v>524.01</v>
      </c>
      <c r="L12" s="14">
        <v>9.41</v>
      </c>
      <c r="M12" s="14">
        <v>9</v>
      </c>
      <c r="N12" s="14">
        <v>2220</v>
      </c>
      <c r="O12" s="14">
        <v>2080.75</v>
      </c>
      <c r="P12" s="14">
        <v>88.57</v>
      </c>
      <c r="Q12" s="14">
        <v>0</v>
      </c>
      <c r="R12" s="14">
        <v>335.36</v>
      </c>
      <c r="S12" s="14">
        <v>0</v>
      </c>
      <c r="T12" s="14">
        <v>650.67999999999995</v>
      </c>
      <c r="U12" s="14">
        <v>1046</v>
      </c>
      <c r="V12" s="14">
        <v>23.93</v>
      </c>
      <c r="W12" s="14">
        <v>67.41</v>
      </c>
      <c r="X12" s="14">
        <v>131.63</v>
      </c>
      <c r="Y12" s="14">
        <v>6</v>
      </c>
      <c r="Z12" s="14">
        <v>59.71</v>
      </c>
      <c r="AA12" s="15">
        <v>20.62</v>
      </c>
    </row>
    <row r="13" spans="1:27" x14ac:dyDescent="0.25">
      <c r="A13" s="12" t="s">
        <v>864</v>
      </c>
      <c r="B13" s="13" t="s">
        <v>189</v>
      </c>
      <c r="C13" s="14">
        <v>1608</v>
      </c>
      <c r="D13" s="14">
        <v>6125.96</v>
      </c>
      <c r="E13" s="14">
        <v>1047.42</v>
      </c>
      <c r="F13" s="14">
        <v>4693.9399999999996</v>
      </c>
      <c r="G13" s="14">
        <v>4120.79</v>
      </c>
      <c r="H13" s="14">
        <v>37.97</v>
      </c>
      <c r="I13" s="14">
        <v>458.8</v>
      </c>
      <c r="J13" s="14">
        <v>121</v>
      </c>
      <c r="K13" s="14">
        <v>8276.6200000000008</v>
      </c>
      <c r="L13" s="14">
        <v>739.52</v>
      </c>
      <c r="M13" s="14">
        <v>47</v>
      </c>
      <c r="N13" s="14">
        <v>4858.4399999999996</v>
      </c>
      <c r="O13" s="14">
        <v>3991.5</v>
      </c>
      <c r="P13" s="14">
        <v>402.97</v>
      </c>
      <c r="Q13" s="14">
        <v>0</v>
      </c>
      <c r="R13" s="14">
        <v>489.18</v>
      </c>
      <c r="S13" s="14">
        <v>0</v>
      </c>
      <c r="T13" s="14">
        <v>1247.44</v>
      </c>
      <c r="U13" s="14">
        <v>1867.35</v>
      </c>
      <c r="V13" s="14">
        <v>93.96</v>
      </c>
      <c r="W13" s="14">
        <v>142.57</v>
      </c>
      <c r="X13" s="14">
        <v>242.98</v>
      </c>
      <c r="Y13" s="14">
        <v>11</v>
      </c>
      <c r="Z13" s="14">
        <v>128.34</v>
      </c>
      <c r="AA13" s="15">
        <v>32.97</v>
      </c>
    </row>
    <row r="14" spans="1:27" ht="30" x14ac:dyDescent="0.25">
      <c r="A14" s="12" t="s">
        <v>863</v>
      </c>
      <c r="B14" s="13" t="s">
        <v>191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373.45</v>
      </c>
      <c r="Q14" s="14">
        <v>0</v>
      </c>
      <c r="R14" s="14">
        <v>0</v>
      </c>
      <c r="S14" s="14">
        <v>0</v>
      </c>
      <c r="T14" s="14">
        <v>0</v>
      </c>
      <c r="U14" s="14">
        <v>10.87</v>
      </c>
      <c r="V14" s="14">
        <v>-4</v>
      </c>
      <c r="W14" s="14">
        <v>0</v>
      </c>
      <c r="X14" s="14">
        <v>0</v>
      </c>
      <c r="Y14" s="14">
        <v>17</v>
      </c>
      <c r="Z14" s="14">
        <v>0</v>
      </c>
      <c r="AA14" s="15">
        <v>0</v>
      </c>
    </row>
    <row r="15" spans="1:27" ht="30" x14ac:dyDescent="0.25">
      <c r="A15" s="12" t="s">
        <v>862</v>
      </c>
      <c r="B15" s="13" t="s">
        <v>193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5">
        <v>0</v>
      </c>
    </row>
    <row r="16" spans="1:27" x14ac:dyDescent="0.25">
      <c r="A16" s="12" t="s">
        <v>861</v>
      </c>
      <c r="B16" s="13" t="s">
        <v>195</v>
      </c>
      <c r="C16" s="14">
        <v>946</v>
      </c>
      <c r="D16" s="14">
        <v>232.87</v>
      </c>
      <c r="E16" s="14">
        <v>43.11</v>
      </c>
      <c r="F16" s="14">
        <v>179.05</v>
      </c>
      <c r="G16" s="14">
        <v>115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48.61</v>
      </c>
      <c r="P16" s="14">
        <v>29.16</v>
      </c>
      <c r="Q16" s="14">
        <v>0</v>
      </c>
      <c r="R16" s="14">
        <v>0.24</v>
      </c>
      <c r="S16" s="14">
        <v>0</v>
      </c>
      <c r="T16" s="14">
        <v>66.650000000000006</v>
      </c>
      <c r="U16" s="14">
        <v>54</v>
      </c>
      <c r="V16" s="14">
        <v>0</v>
      </c>
      <c r="W16" s="14">
        <v>2</v>
      </c>
      <c r="X16" s="14">
        <v>0</v>
      </c>
      <c r="Y16" s="14">
        <v>0</v>
      </c>
      <c r="Z16" s="14">
        <v>3</v>
      </c>
      <c r="AA16" s="15">
        <v>0</v>
      </c>
    </row>
    <row r="17" spans="1:27" ht="60" x14ac:dyDescent="0.25">
      <c r="A17" s="12" t="s">
        <v>860</v>
      </c>
      <c r="B17" s="13" t="s">
        <v>197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5">
        <v>0</v>
      </c>
    </row>
    <row r="18" spans="1:27" ht="30" x14ac:dyDescent="0.25">
      <c r="A18" s="12" t="s">
        <v>859</v>
      </c>
      <c r="B18" s="13" t="s">
        <v>199</v>
      </c>
      <c r="C18" s="14">
        <v>73</v>
      </c>
      <c r="D18" s="14">
        <v>454.43</v>
      </c>
      <c r="E18" s="14">
        <v>176.31</v>
      </c>
      <c r="F18" s="14">
        <v>349.42</v>
      </c>
      <c r="G18" s="14">
        <v>153.63</v>
      </c>
      <c r="H18" s="14">
        <v>0.32</v>
      </c>
      <c r="I18" s="14">
        <v>69.489999999999995</v>
      </c>
      <c r="J18" s="14">
        <v>0</v>
      </c>
      <c r="K18" s="14">
        <v>0</v>
      </c>
      <c r="L18" s="14">
        <v>162.52000000000001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88.8</v>
      </c>
      <c r="U18" s="14">
        <v>131.46</v>
      </c>
      <c r="V18" s="14">
        <v>0</v>
      </c>
      <c r="W18" s="14">
        <v>5.27</v>
      </c>
      <c r="X18" s="14">
        <v>48.37</v>
      </c>
      <c r="Y18" s="14">
        <v>0</v>
      </c>
      <c r="Z18" s="14">
        <v>15.4</v>
      </c>
      <c r="AA18" s="15">
        <v>0</v>
      </c>
    </row>
    <row r="19" spans="1:27" x14ac:dyDescent="0.25">
      <c r="A19" s="12" t="s">
        <v>858</v>
      </c>
      <c r="B19" s="13" t="s">
        <v>201</v>
      </c>
      <c r="C19" s="14">
        <v>215487</v>
      </c>
      <c r="D19" s="14">
        <v>1065528.3899999999</v>
      </c>
      <c r="E19" s="14">
        <v>185444.74</v>
      </c>
      <c r="F19" s="14">
        <v>802859.03</v>
      </c>
      <c r="G19" s="14">
        <v>656265.85</v>
      </c>
      <c r="H19" s="14">
        <v>2484.7800000000002</v>
      </c>
      <c r="I19" s="14">
        <v>74314.259999999995</v>
      </c>
      <c r="J19" s="14">
        <v>1089</v>
      </c>
      <c r="K19" s="14">
        <v>338219.14</v>
      </c>
      <c r="L19" s="14">
        <v>73851.02</v>
      </c>
      <c r="M19" s="14">
        <v>1549</v>
      </c>
      <c r="N19" s="14">
        <v>521548.62</v>
      </c>
      <c r="O19" s="14">
        <v>553098.87</v>
      </c>
      <c r="P19" s="14">
        <v>180986.07</v>
      </c>
      <c r="Q19" s="14">
        <v>0</v>
      </c>
      <c r="R19" s="14">
        <v>34059.050000000003</v>
      </c>
      <c r="S19" s="14">
        <v>0</v>
      </c>
      <c r="T19" s="14">
        <v>200123.4</v>
      </c>
      <c r="U19" s="14">
        <v>273075.23</v>
      </c>
      <c r="V19" s="14">
        <v>7399.8</v>
      </c>
      <c r="W19" s="14">
        <v>28032.55</v>
      </c>
      <c r="X19" s="14">
        <v>22441.94</v>
      </c>
      <c r="Y19" s="14">
        <v>1139.45</v>
      </c>
      <c r="Z19" s="14">
        <v>16559.11</v>
      </c>
      <c r="AA19" s="15">
        <v>6081.62</v>
      </c>
    </row>
    <row r="20" spans="1:27" x14ac:dyDescent="0.25">
      <c r="A20" s="12" t="s">
        <v>857</v>
      </c>
      <c r="B20" s="13" t="s">
        <v>203</v>
      </c>
      <c r="C20" s="14">
        <v>197989</v>
      </c>
      <c r="D20" s="14">
        <v>901023.72</v>
      </c>
      <c r="E20" s="14">
        <v>155143.85999999999</v>
      </c>
      <c r="F20" s="14">
        <v>678169.65</v>
      </c>
      <c r="G20" s="14">
        <v>548502.43999999994</v>
      </c>
      <c r="H20" s="14">
        <v>2179.79</v>
      </c>
      <c r="I20" s="14">
        <v>62842.44</v>
      </c>
      <c r="J20" s="14">
        <v>474</v>
      </c>
      <c r="K20" s="14">
        <v>142717.25</v>
      </c>
      <c r="L20" s="14">
        <v>39690.33</v>
      </c>
      <c r="M20" s="14">
        <v>740</v>
      </c>
      <c r="N20" s="14">
        <v>216743.16</v>
      </c>
      <c r="O20" s="14">
        <v>232718.53</v>
      </c>
      <c r="P20" s="14">
        <v>80536.63</v>
      </c>
      <c r="Q20" s="14">
        <v>0</v>
      </c>
      <c r="R20" s="14">
        <v>11508.45</v>
      </c>
      <c r="S20" s="14">
        <v>0</v>
      </c>
      <c r="T20" s="14">
        <v>172556.13</v>
      </c>
      <c r="U20" s="14">
        <v>226844.56</v>
      </c>
      <c r="V20" s="14">
        <v>6092.58</v>
      </c>
      <c r="W20" s="14">
        <v>25227.759999999998</v>
      </c>
      <c r="X20" s="14">
        <v>18525.75</v>
      </c>
      <c r="Y20" s="14">
        <v>936.45</v>
      </c>
      <c r="Z20" s="14">
        <v>13990.1</v>
      </c>
      <c r="AA20" s="15">
        <v>5115.49</v>
      </c>
    </row>
    <row r="21" spans="1:27" x14ac:dyDescent="0.25">
      <c r="A21" s="12" t="s">
        <v>856</v>
      </c>
      <c r="B21" s="13" t="s">
        <v>205</v>
      </c>
      <c r="C21" s="14">
        <v>6873</v>
      </c>
      <c r="D21" s="14">
        <v>111548.01</v>
      </c>
      <c r="E21" s="14">
        <v>20849.88</v>
      </c>
      <c r="F21" s="14">
        <v>84546.32</v>
      </c>
      <c r="G21" s="14">
        <v>74108.44</v>
      </c>
      <c r="H21" s="14">
        <v>215.3</v>
      </c>
      <c r="I21" s="14">
        <v>7907.87</v>
      </c>
      <c r="J21" s="14">
        <v>551</v>
      </c>
      <c r="K21" s="14">
        <v>169554.73</v>
      </c>
      <c r="L21" s="14">
        <v>18561.29</v>
      </c>
      <c r="M21" s="14">
        <v>651</v>
      </c>
      <c r="N21" s="14">
        <v>239835.88</v>
      </c>
      <c r="O21" s="14">
        <v>240065.2</v>
      </c>
      <c r="P21" s="14">
        <v>57971.16</v>
      </c>
      <c r="Q21" s="14">
        <v>0</v>
      </c>
      <c r="R21" s="14">
        <v>19506.599999999999</v>
      </c>
      <c r="S21" s="14">
        <v>0</v>
      </c>
      <c r="T21" s="14">
        <v>18690.919999999998</v>
      </c>
      <c r="U21" s="14">
        <v>31377.62</v>
      </c>
      <c r="V21" s="14">
        <v>916.59</v>
      </c>
      <c r="W21" s="14">
        <v>1903.91</v>
      </c>
      <c r="X21" s="14">
        <v>2723.98</v>
      </c>
      <c r="Y21" s="14">
        <v>170</v>
      </c>
      <c r="Z21" s="14">
        <v>1748.9</v>
      </c>
      <c r="AA21" s="15">
        <v>660.14</v>
      </c>
    </row>
    <row r="22" spans="1:27" x14ac:dyDescent="0.25">
      <c r="A22" s="12" t="s">
        <v>855</v>
      </c>
      <c r="B22" s="13" t="s">
        <v>207</v>
      </c>
      <c r="C22" s="14">
        <v>936</v>
      </c>
      <c r="D22" s="14">
        <v>13343.84</v>
      </c>
      <c r="E22" s="14">
        <v>2491.2600000000002</v>
      </c>
      <c r="F22" s="14">
        <v>10189.08</v>
      </c>
      <c r="G22" s="14">
        <v>7511.49</v>
      </c>
      <c r="H22" s="14">
        <v>27.29</v>
      </c>
      <c r="I22" s="14">
        <v>938.65</v>
      </c>
      <c r="J22" s="14">
        <v>31</v>
      </c>
      <c r="K22" s="14">
        <v>20033.099999999999</v>
      </c>
      <c r="L22" s="14">
        <v>15260.74</v>
      </c>
      <c r="M22" s="14">
        <v>97</v>
      </c>
      <c r="N22" s="14">
        <v>52153.4</v>
      </c>
      <c r="O22" s="14">
        <v>66651.210000000006</v>
      </c>
      <c r="P22" s="14">
        <v>39808.74</v>
      </c>
      <c r="Q22" s="14">
        <v>0</v>
      </c>
      <c r="R22" s="14">
        <v>1796.82</v>
      </c>
      <c r="S22" s="14">
        <v>0</v>
      </c>
      <c r="T22" s="14">
        <v>2115.91</v>
      </c>
      <c r="U22" s="14">
        <v>3752.64</v>
      </c>
      <c r="V22" s="14">
        <v>97.77</v>
      </c>
      <c r="W22" s="14">
        <v>217.94</v>
      </c>
      <c r="X22" s="14">
        <v>278.32</v>
      </c>
      <c r="Y22" s="14">
        <v>11</v>
      </c>
      <c r="Z22" s="14">
        <v>221.11</v>
      </c>
      <c r="AA22" s="15">
        <v>62.12</v>
      </c>
    </row>
    <row r="23" spans="1:27" x14ac:dyDescent="0.25">
      <c r="A23" s="12" t="s">
        <v>854</v>
      </c>
      <c r="B23" s="13" t="s">
        <v>209</v>
      </c>
      <c r="C23" s="14">
        <v>49</v>
      </c>
      <c r="D23" s="14">
        <v>399.94</v>
      </c>
      <c r="E23" s="14">
        <v>54.05</v>
      </c>
      <c r="F23" s="14">
        <v>303.86</v>
      </c>
      <c r="G23" s="14">
        <v>238.84</v>
      </c>
      <c r="H23" s="14">
        <v>0.09</v>
      </c>
      <c r="I23" s="14">
        <v>24.49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17</v>
      </c>
      <c r="P23" s="14">
        <v>0</v>
      </c>
      <c r="Q23" s="14">
        <v>0</v>
      </c>
      <c r="R23" s="14">
        <v>0</v>
      </c>
      <c r="S23" s="14">
        <v>0</v>
      </c>
      <c r="T23" s="14">
        <v>67.75</v>
      </c>
      <c r="U23" s="14">
        <v>230.38</v>
      </c>
      <c r="V23" s="14">
        <v>2</v>
      </c>
      <c r="W23" s="14">
        <v>6.11</v>
      </c>
      <c r="X23" s="14">
        <v>7.42</v>
      </c>
      <c r="Y23" s="14">
        <v>0</v>
      </c>
      <c r="Z23" s="14">
        <v>4.2699999999999996</v>
      </c>
      <c r="AA23" s="15">
        <v>1.59</v>
      </c>
    </row>
    <row r="24" spans="1:27" x14ac:dyDescent="0.25">
      <c r="A24" s="12" t="s">
        <v>853</v>
      </c>
      <c r="B24" s="13" t="s">
        <v>211</v>
      </c>
      <c r="C24" s="14">
        <v>104</v>
      </c>
      <c r="D24" s="14">
        <v>562.27</v>
      </c>
      <c r="E24" s="14">
        <v>121.63</v>
      </c>
      <c r="F24" s="14">
        <v>422.8</v>
      </c>
      <c r="G24" s="14">
        <v>370.18</v>
      </c>
      <c r="H24" s="14">
        <v>0.67</v>
      </c>
      <c r="I24" s="14">
        <v>45.4</v>
      </c>
      <c r="J24" s="14">
        <v>1</v>
      </c>
      <c r="K24" s="14">
        <v>41.11</v>
      </c>
      <c r="L24" s="14">
        <v>3.52</v>
      </c>
      <c r="M24" s="14">
        <v>2</v>
      </c>
      <c r="N24" s="14">
        <v>258</v>
      </c>
      <c r="O24" s="14">
        <v>571</v>
      </c>
      <c r="P24" s="14">
        <v>45</v>
      </c>
      <c r="Q24" s="14">
        <v>0</v>
      </c>
      <c r="R24" s="14">
        <v>2</v>
      </c>
      <c r="S24" s="14">
        <v>0</v>
      </c>
      <c r="T24" s="14">
        <v>108.71</v>
      </c>
      <c r="U24" s="14">
        <v>395.36</v>
      </c>
      <c r="V24" s="14">
        <v>6</v>
      </c>
      <c r="W24" s="14">
        <v>11.98</v>
      </c>
      <c r="X24" s="14">
        <v>14.81</v>
      </c>
      <c r="Y24" s="14">
        <v>0</v>
      </c>
      <c r="Z24" s="14">
        <v>11.41</v>
      </c>
      <c r="AA24" s="15">
        <v>4.54</v>
      </c>
    </row>
    <row r="25" spans="1:27" x14ac:dyDescent="0.25">
      <c r="A25" s="12" t="s">
        <v>852</v>
      </c>
      <c r="B25" s="13" t="s">
        <v>213</v>
      </c>
      <c r="C25" s="14">
        <v>3265</v>
      </c>
      <c r="D25" s="14">
        <v>5827.72</v>
      </c>
      <c r="E25" s="14">
        <v>954.51</v>
      </c>
      <c r="F25" s="14">
        <v>4394.67</v>
      </c>
      <c r="G25" s="14">
        <v>3669.34</v>
      </c>
      <c r="H25" s="14">
        <v>3.04</v>
      </c>
      <c r="I25" s="14">
        <v>384.72</v>
      </c>
      <c r="J25" s="14">
        <v>5</v>
      </c>
      <c r="K25" s="14">
        <v>855.5</v>
      </c>
      <c r="L25" s="14">
        <v>162.13999999999999</v>
      </c>
      <c r="M25" s="14">
        <v>4</v>
      </c>
      <c r="N25" s="14">
        <v>853</v>
      </c>
      <c r="O25" s="14">
        <v>579.59</v>
      </c>
      <c r="P25" s="14">
        <v>9.5299999999999994</v>
      </c>
      <c r="Q25" s="14">
        <v>0</v>
      </c>
      <c r="R25" s="14">
        <v>49.64</v>
      </c>
      <c r="S25" s="14">
        <v>0</v>
      </c>
      <c r="T25" s="14">
        <v>1055</v>
      </c>
      <c r="U25" s="14">
        <v>1518.12</v>
      </c>
      <c r="V25" s="14">
        <v>31.91</v>
      </c>
      <c r="W25" s="14">
        <v>109.29</v>
      </c>
      <c r="X25" s="14">
        <v>118.27</v>
      </c>
      <c r="Y25" s="14">
        <v>1</v>
      </c>
      <c r="Z25" s="14">
        <v>86.32</v>
      </c>
      <c r="AA25" s="15">
        <v>36</v>
      </c>
    </row>
    <row r="26" spans="1:27" x14ac:dyDescent="0.25">
      <c r="A26" s="12" t="s">
        <v>851</v>
      </c>
      <c r="B26" s="13" t="s">
        <v>215</v>
      </c>
      <c r="C26" s="14">
        <v>6255</v>
      </c>
      <c r="D26" s="14">
        <v>32721.67</v>
      </c>
      <c r="E26" s="14">
        <v>5804.31</v>
      </c>
      <c r="F26" s="14">
        <v>24755.1</v>
      </c>
      <c r="G26" s="14">
        <v>21810.44</v>
      </c>
      <c r="H26" s="14">
        <v>58.52</v>
      </c>
      <c r="I26" s="14">
        <v>2161.0500000000002</v>
      </c>
      <c r="J26" s="14">
        <v>27</v>
      </c>
      <c r="K26" s="14">
        <v>5017.45</v>
      </c>
      <c r="L26" s="14">
        <v>173</v>
      </c>
      <c r="M26" s="14">
        <v>55</v>
      </c>
      <c r="N26" s="14">
        <v>11705.18</v>
      </c>
      <c r="O26" s="14">
        <v>12485.34</v>
      </c>
      <c r="P26" s="14">
        <v>2615.0100000000002</v>
      </c>
      <c r="Q26" s="14">
        <v>0</v>
      </c>
      <c r="R26" s="14">
        <v>1195.54</v>
      </c>
      <c r="S26" s="14">
        <v>0</v>
      </c>
      <c r="T26" s="14">
        <v>5508.17</v>
      </c>
      <c r="U26" s="14">
        <v>8931.15</v>
      </c>
      <c r="V26" s="14">
        <v>250.95</v>
      </c>
      <c r="W26" s="14">
        <v>554.14</v>
      </c>
      <c r="X26" s="14">
        <v>770.65</v>
      </c>
      <c r="Y26" s="14">
        <v>21</v>
      </c>
      <c r="Z26" s="14">
        <v>495.72</v>
      </c>
      <c r="AA26" s="15">
        <v>201.72</v>
      </c>
    </row>
    <row r="27" spans="1:27" x14ac:dyDescent="0.25">
      <c r="A27" s="12" t="s">
        <v>850</v>
      </c>
      <c r="B27" s="13" t="s">
        <v>217</v>
      </c>
      <c r="C27" s="14">
        <v>16</v>
      </c>
      <c r="D27" s="14">
        <v>101.22</v>
      </c>
      <c r="E27" s="14">
        <v>25.24</v>
      </c>
      <c r="F27" s="14">
        <v>77.55</v>
      </c>
      <c r="G27" s="14">
        <v>54.68</v>
      </c>
      <c r="H27" s="14">
        <v>0.08</v>
      </c>
      <c r="I27" s="14">
        <v>9.64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11</v>
      </c>
      <c r="P27" s="14">
        <v>0</v>
      </c>
      <c r="Q27" s="14">
        <v>0</v>
      </c>
      <c r="R27" s="14">
        <v>0</v>
      </c>
      <c r="S27" s="14">
        <v>0</v>
      </c>
      <c r="T27" s="14">
        <v>20.81</v>
      </c>
      <c r="U27" s="14">
        <v>25.4</v>
      </c>
      <c r="V27" s="14">
        <v>2</v>
      </c>
      <c r="W27" s="14">
        <v>1.42</v>
      </c>
      <c r="X27" s="14">
        <v>2.74</v>
      </c>
      <c r="Y27" s="14">
        <v>0</v>
      </c>
      <c r="Z27" s="14">
        <v>1.28</v>
      </c>
      <c r="AA27" s="15">
        <v>0.02</v>
      </c>
    </row>
    <row r="28" spans="1:27" x14ac:dyDescent="0.25">
      <c r="A28" s="12" t="s">
        <v>849</v>
      </c>
      <c r="B28" s="13" t="s">
        <v>219</v>
      </c>
      <c r="C28" s="14">
        <v>40743</v>
      </c>
      <c r="D28" s="14">
        <v>140002.79999999999</v>
      </c>
      <c r="E28" s="14">
        <v>6534.89</v>
      </c>
      <c r="F28" s="14">
        <v>107638.12</v>
      </c>
      <c r="G28" s="14">
        <v>6337.6</v>
      </c>
      <c r="H28" s="14">
        <v>1.45</v>
      </c>
      <c r="I28" s="14">
        <v>347.99</v>
      </c>
      <c r="J28" s="14">
        <v>11</v>
      </c>
      <c r="K28" s="14">
        <v>920.65</v>
      </c>
      <c r="L28" s="14">
        <v>152.91</v>
      </c>
      <c r="M28" s="14">
        <v>29</v>
      </c>
      <c r="N28" s="14">
        <v>15809.24</v>
      </c>
      <c r="O28" s="14">
        <v>1850.24</v>
      </c>
      <c r="P28" s="14">
        <v>875.56</v>
      </c>
      <c r="Q28" s="14">
        <v>0</v>
      </c>
      <c r="R28" s="14">
        <v>648.57000000000005</v>
      </c>
      <c r="S28" s="14">
        <v>0</v>
      </c>
      <c r="T28" s="14">
        <v>7300.17</v>
      </c>
      <c r="U28" s="14">
        <v>62203.34</v>
      </c>
      <c r="V28" s="14">
        <v>9208.59</v>
      </c>
      <c r="W28" s="14">
        <v>6392.2</v>
      </c>
      <c r="X28" s="14">
        <v>1935.46</v>
      </c>
      <c r="Y28" s="14">
        <v>190</v>
      </c>
      <c r="Z28" s="14">
        <v>1498.32</v>
      </c>
      <c r="AA28" s="15">
        <v>230.71</v>
      </c>
    </row>
    <row r="29" spans="1:27" x14ac:dyDescent="0.25">
      <c r="A29" s="12" t="s">
        <v>848</v>
      </c>
      <c r="B29" s="13" t="s">
        <v>221</v>
      </c>
      <c r="C29" s="14">
        <v>39322</v>
      </c>
      <c r="D29" s="14">
        <v>132505.88</v>
      </c>
      <c r="E29" s="14">
        <v>5131.8599999999997</v>
      </c>
      <c r="F29" s="14">
        <v>101877.26</v>
      </c>
      <c r="G29" s="14">
        <v>6025.07</v>
      </c>
      <c r="H29" s="14">
        <v>1.31</v>
      </c>
      <c r="I29" s="14">
        <v>311.07</v>
      </c>
      <c r="J29" s="14">
        <v>11</v>
      </c>
      <c r="K29" s="14">
        <v>920.65</v>
      </c>
      <c r="L29" s="14">
        <v>48.58</v>
      </c>
      <c r="M29" s="14">
        <v>29</v>
      </c>
      <c r="N29" s="14">
        <v>15809.24</v>
      </c>
      <c r="O29" s="14">
        <v>1841.99</v>
      </c>
      <c r="P29" s="14">
        <v>870.61</v>
      </c>
      <c r="Q29" s="14">
        <v>0</v>
      </c>
      <c r="R29" s="14">
        <v>648.53</v>
      </c>
      <c r="S29" s="14">
        <v>0</v>
      </c>
      <c r="T29" s="14">
        <v>6395.3</v>
      </c>
      <c r="U29" s="14">
        <v>59200.29</v>
      </c>
      <c r="V29" s="14">
        <v>8888.59</v>
      </c>
      <c r="W29" s="14">
        <v>6143.96</v>
      </c>
      <c r="X29" s="14">
        <v>1486.32</v>
      </c>
      <c r="Y29" s="14">
        <v>181</v>
      </c>
      <c r="Z29" s="14">
        <v>1331</v>
      </c>
      <c r="AA29" s="15">
        <v>225.07</v>
      </c>
    </row>
    <row r="30" spans="1:27" x14ac:dyDescent="0.25">
      <c r="A30" s="12" t="s">
        <v>847</v>
      </c>
      <c r="B30" s="13" t="s">
        <v>223</v>
      </c>
      <c r="C30" s="14">
        <v>661</v>
      </c>
      <c r="D30" s="14">
        <v>5355.34</v>
      </c>
      <c r="E30" s="14">
        <v>1049.72</v>
      </c>
      <c r="F30" s="14">
        <v>4120.87</v>
      </c>
      <c r="G30" s="14">
        <v>106.57</v>
      </c>
      <c r="H30" s="14">
        <v>0.12</v>
      </c>
      <c r="I30" s="14">
        <v>26.2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698.66</v>
      </c>
      <c r="U30" s="14">
        <v>2180.14</v>
      </c>
      <c r="V30" s="14">
        <v>253</v>
      </c>
      <c r="W30" s="14">
        <v>194.89</v>
      </c>
      <c r="X30" s="14">
        <v>364.04</v>
      </c>
      <c r="Y30" s="14">
        <v>3</v>
      </c>
      <c r="Z30" s="14">
        <v>129.18</v>
      </c>
      <c r="AA30" s="15">
        <v>3.27</v>
      </c>
    </row>
    <row r="31" spans="1:27" x14ac:dyDescent="0.25">
      <c r="A31" s="12" t="s">
        <v>846</v>
      </c>
      <c r="B31" s="13" t="s">
        <v>225</v>
      </c>
      <c r="C31" s="14">
        <v>48</v>
      </c>
      <c r="D31" s="14">
        <v>446.22</v>
      </c>
      <c r="E31" s="14">
        <v>76.02</v>
      </c>
      <c r="F31" s="14">
        <v>343.05</v>
      </c>
      <c r="G31" s="14">
        <v>7.27</v>
      </c>
      <c r="H31" s="14">
        <v>0</v>
      </c>
      <c r="I31" s="14">
        <v>0</v>
      </c>
      <c r="J31" s="14">
        <v>0</v>
      </c>
      <c r="K31" s="14">
        <v>0</v>
      </c>
      <c r="L31" s="14">
        <v>104.33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51.46</v>
      </c>
      <c r="U31" s="14">
        <v>221.49</v>
      </c>
      <c r="V31" s="14">
        <v>23</v>
      </c>
      <c r="W31" s="14">
        <v>17.059999999999999</v>
      </c>
      <c r="X31" s="14">
        <v>26.35</v>
      </c>
      <c r="Y31" s="14">
        <v>0</v>
      </c>
      <c r="Z31" s="14">
        <v>9.7899999999999991</v>
      </c>
      <c r="AA31" s="15">
        <v>0</v>
      </c>
    </row>
    <row r="32" spans="1:27" x14ac:dyDescent="0.25">
      <c r="A32" s="12" t="s">
        <v>845</v>
      </c>
      <c r="B32" s="13" t="s">
        <v>227</v>
      </c>
      <c r="C32" s="14">
        <v>11</v>
      </c>
      <c r="D32" s="14">
        <v>61.09</v>
      </c>
      <c r="E32" s="14">
        <v>1.21</v>
      </c>
      <c r="F32" s="14">
        <v>46.76</v>
      </c>
      <c r="G32" s="14">
        <v>0.53</v>
      </c>
      <c r="H32" s="14">
        <v>0</v>
      </c>
      <c r="I32" s="14">
        <v>0.24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7.0000000000000007E-2</v>
      </c>
      <c r="P32" s="14">
        <v>0.04</v>
      </c>
      <c r="Q32" s="14">
        <v>0</v>
      </c>
      <c r="R32" s="14">
        <v>0</v>
      </c>
      <c r="S32" s="14">
        <v>0</v>
      </c>
      <c r="T32" s="14">
        <v>1.49</v>
      </c>
      <c r="U32" s="14">
        <v>33.78</v>
      </c>
      <c r="V32" s="14">
        <v>5</v>
      </c>
      <c r="W32" s="14">
        <v>3.02</v>
      </c>
      <c r="X32" s="14">
        <v>0.28999999999999998</v>
      </c>
      <c r="Y32" s="14">
        <v>0</v>
      </c>
      <c r="Z32" s="14">
        <v>0.09</v>
      </c>
      <c r="AA32" s="15">
        <v>0</v>
      </c>
    </row>
    <row r="33" spans="1:27" x14ac:dyDescent="0.25">
      <c r="A33" s="12" t="s">
        <v>844</v>
      </c>
      <c r="B33" s="13" t="s">
        <v>229</v>
      </c>
      <c r="C33" s="14">
        <v>23</v>
      </c>
      <c r="D33" s="14">
        <v>68.7</v>
      </c>
      <c r="E33" s="14">
        <v>9.44</v>
      </c>
      <c r="F33" s="14">
        <v>52.31</v>
      </c>
      <c r="G33" s="14">
        <v>3.08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5.12</v>
      </c>
      <c r="U33" s="14">
        <v>30.79</v>
      </c>
      <c r="V33" s="14">
        <v>4</v>
      </c>
      <c r="W33" s="14">
        <v>2.04</v>
      </c>
      <c r="X33" s="14">
        <v>1.54</v>
      </c>
      <c r="Y33" s="14">
        <v>0</v>
      </c>
      <c r="Z33" s="14">
        <v>0.46</v>
      </c>
      <c r="AA33" s="15">
        <v>0</v>
      </c>
    </row>
    <row r="34" spans="1:27" x14ac:dyDescent="0.25">
      <c r="A34" s="12" t="s">
        <v>843</v>
      </c>
      <c r="B34" s="13" t="s">
        <v>231</v>
      </c>
      <c r="C34" s="14">
        <v>297</v>
      </c>
      <c r="D34" s="14">
        <v>1056.18</v>
      </c>
      <c r="E34" s="14">
        <v>208.42</v>
      </c>
      <c r="F34" s="14">
        <v>805.84</v>
      </c>
      <c r="G34" s="14">
        <v>110.39</v>
      </c>
      <c r="H34" s="14">
        <v>0.01</v>
      </c>
      <c r="I34" s="14">
        <v>8.39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7.23</v>
      </c>
      <c r="P34" s="14">
        <v>4.34</v>
      </c>
      <c r="Q34" s="14">
        <v>0</v>
      </c>
      <c r="R34" s="14">
        <v>0.04</v>
      </c>
      <c r="S34" s="14">
        <v>0</v>
      </c>
      <c r="T34" s="14">
        <v>102.73</v>
      </c>
      <c r="U34" s="14">
        <v>330.06</v>
      </c>
      <c r="V34" s="14">
        <v>14</v>
      </c>
      <c r="W34" s="14">
        <v>14.82</v>
      </c>
      <c r="X34" s="14">
        <v>37.409999999999997</v>
      </c>
      <c r="Y34" s="14">
        <v>4</v>
      </c>
      <c r="Z34" s="14">
        <v>18.34</v>
      </c>
      <c r="AA34" s="15">
        <v>1.37</v>
      </c>
    </row>
    <row r="35" spans="1:27" x14ac:dyDescent="0.25">
      <c r="A35" s="12" t="s">
        <v>842</v>
      </c>
      <c r="B35" s="13" t="s">
        <v>233</v>
      </c>
      <c r="C35" s="14">
        <v>368</v>
      </c>
      <c r="D35" s="14">
        <v>326.39</v>
      </c>
      <c r="E35" s="14">
        <v>58.22</v>
      </c>
      <c r="F35" s="14">
        <v>251.03</v>
      </c>
      <c r="G35" s="14">
        <v>84.69</v>
      </c>
      <c r="H35" s="14">
        <v>0.01</v>
      </c>
      <c r="I35" s="14">
        <v>2.09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0.95</v>
      </c>
      <c r="P35" s="14">
        <v>0.56999999999999995</v>
      </c>
      <c r="Q35" s="14">
        <v>0</v>
      </c>
      <c r="R35" s="14">
        <v>0</v>
      </c>
      <c r="S35" s="14">
        <v>0</v>
      </c>
      <c r="T35" s="14">
        <v>41.41</v>
      </c>
      <c r="U35" s="14">
        <v>112.79</v>
      </c>
      <c r="V35" s="14">
        <v>4</v>
      </c>
      <c r="W35" s="14">
        <v>5.41</v>
      </c>
      <c r="X35" s="14">
        <v>19.510000000000002</v>
      </c>
      <c r="Y35" s="14">
        <v>2</v>
      </c>
      <c r="Z35" s="14">
        <v>8.4600000000000009</v>
      </c>
      <c r="AA35" s="15">
        <v>1</v>
      </c>
    </row>
    <row r="36" spans="1:27" x14ac:dyDescent="0.25">
      <c r="A36" s="12" t="s">
        <v>841</v>
      </c>
      <c r="B36" s="13" t="s">
        <v>235</v>
      </c>
      <c r="C36" s="14">
        <v>13</v>
      </c>
      <c r="D36" s="14">
        <v>183</v>
      </c>
      <c r="E36" s="14">
        <v>0</v>
      </c>
      <c r="F36" s="14">
        <v>141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4</v>
      </c>
      <c r="U36" s="14">
        <v>94</v>
      </c>
      <c r="V36" s="14">
        <v>17</v>
      </c>
      <c r="W36" s="14">
        <v>11</v>
      </c>
      <c r="X36" s="14">
        <v>0</v>
      </c>
      <c r="Y36" s="14">
        <v>0</v>
      </c>
      <c r="Z36" s="14">
        <v>1</v>
      </c>
      <c r="AA36" s="15">
        <v>0</v>
      </c>
    </row>
    <row r="37" spans="1:27" ht="45" x14ac:dyDescent="0.25">
      <c r="A37" s="12" t="s">
        <v>840</v>
      </c>
      <c r="B37" s="13" t="s">
        <v>237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5">
        <v>0</v>
      </c>
    </row>
    <row r="38" spans="1:27" ht="30" x14ac:dyDescent="0.25">
      <c r="A38" s="12" t="s">
        <v>839</v>
      </c>
      <c r="B38" s="13" t="s">
        <v>239</v>
      </c>
      <c r="C38" s="14">
        <v>3551</v>
      </c>
      <c r="D38" s="14">
        <v>91432.62</v>
      </c>
      <c r="E38" s="14">
        <v>37744.79</v>
      </c>
      <c r="F38" s="14">
        <v>66963.45</v>
      </c>
      <c r="G38" s="14">
        <v>58698.66</v>
      </c>
      <c r="H38" s="14">
        <v>19.75</v>
      </c>
      <c r="I38" s="14">
        <v>20916.62</v>
      </c>
      <c r="J38" s="14">
        <v>90</v>
      </c>
      <c r="K38" s="14">
        <v>35399.589999999997</v>
      </c>
      <c r="L38" s="14">
        <v>16300.34</v>
      </c>
      <c r="M38" s="14">
        <v>121</v>
      </c>
      <c r="N38" s="14">
        <v>49560</v>
      </c>
      <c r="O38" s="14">
        <v>33874.71</v>
      </c>
      <c r="P38" s="14">
        <v>34345.839999999997</v>
      </c>
      <c r="Q38" s="14">
        <v>0</v>
      </c>
      <c r="R38" s="14">
        <v>4733.7299999999996</v>
      </c>
      <c r="S38" s="14">
        <v>0</v>
      </c>
      <c r="T38" s="14">
        <v>11899.68</v>
      </c>
      <c r="U38" s="14">
        <v>25807.42</v>
      </c>
      <c r="V38" s="14">
        <v>502.23</v>
      </c>
      <c r="W38" s="14">
        <v>1495.78</v>
      </c>
      <c r="X38" s="14">
        <v>7940.44</v>
      </c>
      <c r="Y38" s="14">
        <v>149.72</v>
      </c>
      <c r="Z38" s="14">
        <v>1751.72</v>
      </c>
      <c r="AA38" s="15">
        <v>452.22</v>
      </c>
    </row>
    <row r="39" spans="1:27" ht="30" x14ac:dyDescent="0.25">
      <c r="A39" s="16" t="s">
        <v>838</v>
      </c>
      <c r="B39" s="17" t="s">
        <v>241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03E8-B47D-42D2-ABC3-2CD3F05B44C5}">
  <sheetPr>
    <outlinePr summaryBelow="0"/>
  </sheetPr>
  <dimension ref="A1:G15"/>
  <sheetViews>
    <sheetView zoomScale="90" zoomScaleNormal="90" workbookViewId="0">
      <pane ySplit="3" topLeftCell="A4" activePane="bottomLeft" state="frozen"/>
      <selection pane="bottomLeft" activeCell="B11" sqref="B11"/>
    </sheetView>
  </sheetViews>
  <sheetFormatPr defaultRowHeight="15" x14ac:dyDescent="0.25"/>
  <cols>
    <col min="1" max="1" width="32.28515625" style="1" customWidth="1"/>
    <col min="2" max="2" width="6.5703125" style="1" customWidth="1"/>
    <col min="3" max="7" width="16.42578125" style="2" bestFit="1" customWidth="1"/>
    <col min="8" max="16384" width="9.140625" style="1"/>
  </cols>
  <sheetData>
    <row r="1" spans="1:7" x14ac:dyDescent="0.25">
      <c r="A1" s="4" t="s">
        <v>921</v>
      </c>
      <c r="D1" s="2" t="s">
        <v>654</v>
      </c>
      <c r="E1" s="2" t="s">
        <v>654</v>
      </c>
      <c r="G1" s="2" t="s">
        <v>654</v>
      </c>
    </row>
    <row r="2" spans="1:7" ht="60" x14ac:dyDescent="0.25">
      <c r="A2" s="48"/>
      <c r="B2" s="50"/>
      <c r="C2" s="8" t="s">
        <v>920</v>
      </c>
      <c r="D2" s="8" t="s">
        <v>919</v>
      </c>
      <c r="E2" s="8" t="s">
        <v>918</v>
      </c>
      <c r="F2" s="8" t="s">
        <v>917</v>
      </c>
      <c r="G2" s="9" t="s">
        <v>916</v>
      </c>
    </row>
    <row r="3" spans="1:7" x14ac:dyDescent="0.25">
      <c r="A3" s="49"/>
      <c r="B3" s="51"/>
      <c r="C3" s="10" t="s">
        <v>7</v>
      </c>
      <c r="D3" s="10" t="s">
        <v>8</v>
      </c>
      <c r="E3" s="10" t="s">
        <v>10</v>
      </c>
      <c r="F3" s="10" t="s">
        <v>915</v>
      </c>
      <c r="G3" s="11" t="s">
        <v>914</v>
      </c>
    </row>
    <row r="4" spans="1:7" x14ac:dyDescent="0.25">
      <c r="A4" s="12" t="s">
        <v>913</v>
      </c>
      <c r="B4" s="13" t="s">
        <v>7</v>
      </c>
      <c r="C4" s="14">
        <v>324</v>
      </c>
      <c r="D4" s="14">
        <v>46749.07</v>
      </c>
      <c r="E4" s="14">
        <v>44930.05</v>
      </c>
      <c r="F4" s="14">
        <v>699</v>
      </c>
      <c r="G4" s="15">
        <v>125858.98</v>
      </c>
    </row>
    <row r="5" spans="1:7" x14ac:dyDescent="0.25">
      <c r="A5" s="12" t="s">
        <v>912</v>
      </c>
      <c r="B5" s="13" t="s">
        <v>173</v>
      </c>
      <c r="C5" s="14">
        <v>253</v>
      </c>
      <c r="D5" s="14">
        <v>38177.32</v>
      </c>
      <c r="E5" s="14">
        <v>39007.47</v>
      </c>
      <c r="F5" s="14">
        <v>479</v>
      </c>
      <c r="G5" s="15">
        <v>72498.3</v>
      </c>
    </row>
    <row r="6" spans="1:7" x14ac:dyDescent="0.25">
      <c r="A6" s="12" t="s">
        <v>911</v>
      </c>
      <c r="B6" s="13" t="s">
        <v>201</v>
      </c>
      <c r="C6" s="14">
        <v>19</v>
      </c>
      <c r="D6" s="14">
        <v>1444.62</v>
      </c>
      <c r="E6" s="14">
        <v>597.05999999999995</v>
      </c>
      <c r="F6" s="14">
        <v>28</v>
      </c>
      <c r="G6" s="15">
        <v>2285.64</v>
      </c>
    </row>
    <row r="7" spans="1:7" x14ac:dyDescent="0.25">
      <c r="A7" s="12" t="s">
        <v>910</v>
      </c>
      <c r="B7" s="13" t="s">
        <v>219</v>
      </c>
      <c r="C7" s="14">
        <v>0</v>
      </c>
      <c r="D7" s="14">
        <v>0</v>
      </c>
      <c r="E7" s="14">
        <v>0</v>
      </c>
      <c r="F7" s="14">
        <v>1</v>
      </c>
      <c r="G7" s="15">
        <v>132.75</v>
      </c>
    </row>
    <row r="8" spans="1:7" x14ac:dyDescent="0.25">
      <c r="A8" s="12" t="s">
        <v>909</v>
      </c>
      <c r="B8" s="13" t="s">
        <v>237</v>
      </c>
      <c r="C8" s="14">
        <v>15</v>
      </c>
      <c r="D8" s="14">
        <v>1213.23</v>
      </c>
      <c r="E8" s="14">
        <v>628.22</v>
      </c>
      <c r="F8" s="14">
        <v>64</v>
      </c>
      <c r="G8" s="15">
        <v>20526.59</v>
      </c>
    </row>
    <row r="9" spans="1:7" x14ac:dyDescent="0.25">
      <c r="A9" s="12" t="s">
        <v>908</v>
      </c>
      <c r="B9" s="13" t="s">
        <v>239</v>
      </c>
      <c r="C9" s="14">
        <v>6</v>
      </c>
      <c r="D9" s="14">
        <v>1456.28</v>
      </c>
      <c r="E9" s="14">
        <v>1456.28</v>
      </c>
      <c r="F9" s="14">
        <v>11</v>
      </c>
      <c r="G9" s="15">
        <v>222.83</v>
      </c>
    </row>
    <row r="10" spans="1:7" x14ac:dyDescent="0.25">
      <c r="A10" s="12" t="s">
        <v>907</v>
      </c>
      <c r="B10" s="13" t="s">
        <v>906</v>
      </c>
      <c r="C10" s="14">
        <v>18</v>
      </c>
      <c r="D10" s="14">
        <v>2568.69</v>
      </c>
      <c r="E10" s="14">
        <v>1750.02</v>
      </c>
      <c r="F10" s="14">
        <v>74</v>
      </c>
      <c r="G10" s="15">
        <v>20004.400000000001</v>
      </c>
    </row>
    <row r="11" spans="1:7" x14ac:dyDescent="0.25">
      <c r="A11" s="12" t="s">
        <v>905</v>
      </c>
      <c r="B11" s="13" t="s">
        <v>904</v>
      </c>
      <c r="C11" s="14">
        <v>0</v>
      </c>
      <c r="D11" s="14">
        <v>0</v>
      </c>
      <c r="E11" s="14">
        <v>0</v>
      </c>
      <c r="F11" s="14">
        <v>1</v>
      </c>
      <c r="G11" s="15">
        <v>747.5</v>
      </c>
    </row>
    <row r="12" spans="1:7" x14ac:dyDescent="0.25">
      <c r="A12" s="12" t="s">
        <v>903</v>
      </c>
      <c r="B12" s="13" t="s">
        <v>902</v>
      </c>
      <c r="C12" s="14">
        <v>13</v>
      </c>
      <c r="D12" s="14">
        <v>1888.93</v>
      </c>
      <c r="E12" s="14">
        <v>1491</v>
      </c>
      <c r="F12" s="14">
        <v>41</v>
      </c>
      <c r="G12" s="15">
        <v>9440.9699999999993</v>
      </c>
    </row>
    <row r="13" spans="1:7" x14ac:dyDescent="0.25">
      <c r="A13" s="12" t="s">
        <v>901</v>
      </c>
      <c r="B13" s="13" t="s">
        <v>8</v>
      </c>
      <c r="C13" s="14">
        <v>60</v>
      </c>
      <c r="D13" s="14">
        <v>8556.2199999999993</v>
      </c>
      <c r="E13" s="14">
        <v>6972.83</v>
      </c>
      <c r="F13" s="14">
        <v>188</v>
      </c>
      <c r="G13" s="15">
        <v>43160.5</v>
      </c>
    </row>
    <row r="14" spans="1:7" x14ac:dyDescent="0.25">
      <c r="A14" s="12" t="s">
        <v>900</v>
      </c>
      <c r="B14" s="13" t="s">
        <v>9</v>
      </c>
      <c r="C14" s="14">
        <v>451</v>
      </c>
      <c r="D14" s="14">
        <v>82865.66</v>
      </c>
      <c r="E14" s="14">
        <v>71622.929999999993</v>
      </c>
      <c r="F14" s="14">
        <v>583</v>
      </c>
      <c r="G14" s="15">
        <v>118133.11</v>
      </c>
    </row>
    <row r="15" spans="1:7" x14ac:dyDescent="0.25">
      <c r="A15" s="16" t="s">
        <v>344</v>
      </c>
      <c r="B15" s="17" t="s">
        <v>345</v>
      </c>
      <c r="C15" s="18">
        <v>835</v>
      </c>
      <c r="D15" s="18">
        <v>138170.95000000001</v>
      </c>
      <c r="E15" s="18">
        <v>123525.81</v>
      </c>
      <c r="F15" s="18">
        <v>1470</v>
      </c>
      <c r="G15" s="19">
        <v>287152.59000000003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D1C30-5F03-4A62-9EB2-34A4E1ABF687}">
  <sheetPr>
    <outlinePr summaryBelow="0"/>
  </sheetPr>
  <dimension ref="A1:AL35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10" sqref="A10"/>
    </sheetView>
  </sheetViews>
  <sheetFormatPr defaultRowHeight="15" x14ac:dyDescent="0.25"/>
  <cols>
    <col min="1" max="1" width="32.42578125" style="1" customWidth="1"/>
    <col min="2" max="2" width="6.7109375" style="1" customWidth="1"/>
    <col min="3" max="38" width="16.42578125" style="2" bestFit="1" customWidth="1"/>
    <col min="39" max="16384" width="9.140625" style="1"/>
  </cols>
  <sheetData>
    <row r="1" spans="1:38" x14ac:dyDescent="0.25">
      <c r="A1" s="4" t="s">
        <v>1010</v>
      </c>
      <c r="F1" s="2" t="s">
        <v>654</v>
      </c>
      <c r="G1" s="2" t="s">
        <v>654</v>
      </c>
      <c r="L1" s="2" t="s">
        <v>654</v>
      </c>
      <c r="M1" s="2" t="s">
        <v>654</v>
      </c>
      <c r="N1" s="2" t="s">
        <v>654</v>
      </c>
      <c r="O1" s="2" t="s">
        <v>654</v>
      </c>
      <c r="P1" s="2" t="s">
        <v>654</v>
      </c>
      <c r="W1" s="2" t="s">
        <v>654</v>
      </c>
      <c r="X1" s="2" t="s">
        <v>654</v>
      </c>
      <c r="Y1" s="2" t="s">
        <v>654</v>
      </c>
      <c r="Z1" s="2" t="s">
        <v>654</v>
      </c>
      <c r="AA1" s="2" t="s">
        <v>654</v>
      </c>
      <c r="AB1" s="2" t="s">
        <v>654</v>
      </c>
      <c r="AC1" s="2" t="s">
        <v>654</v>
      </c>
      <c r="AD1" s="2" t="s">
        <v>654</v>
      </c>
      <c r="AE1" s="2" t="s">
        <v>654</v>
      </c>
      <c r="AF1" s="2" t="s">
        <v>654</v>
      </c>
      <c r="AG1" s="2" t="s">
        <v>654</v>
      </c>
      <c r="AH1" s="2" t="s">
        <v>654</v>
      </c>
      <c r="AI1" s="2" t="s">
        <v>654</v>
      </c>
      <c r="AJ1" s="2" t="s">
        <v>654</v>
      </c>
      <c r="AK1" s="2" t="s">
        <v>654</v>
      </c>
      <c r="AL1" s="2" t="s">
        <v>654</v>
      </c>
    </row>
    <row r="2" spans="1:38" ht="90" x14ac:dyDescent="0.25">
      <c r="A2" s="48"/>
      <c r="B2" s="50"/>
      <c r="C2" s="8" t="s">
        <v>1009</v>
      </c>
      <c r="D2" s="8" t="s">
        <v>1008</v>
      </c>
      <c r="E2" s="8" t="s">
        <v>1007</v>
      </c>
      <c r="F2" s="8" t="s">
        <v>1006</v>
      </c>
      <c r="G2" s="8" t="s">
        <v>1005</v>
      </c>
      <c r="H2" s="8" t="s">
        <v>1004</v>
      </c>
      <c r="I2" s="8" t="s">
        <v>1003</v>
      </c>
      <c r="J2" s="8" t="s">
        <v>1002</v>
      </c>
      <c r="K2" s="8" t="s">
        <v>1001</v>
      </c>
      <c r="L2" s="8" t="s">
        <v>1000</v>
      </c>
      <c r="M2" s="8" t="s">
        <v>999</v>
      </c>
      <c r="N2" s="8" t="s">
        <v>998</v>
      </c>
      <c r="O2" s="8" t="s">
        <v>997</v>
      </c>
      <c r="P2" s="8" t="s">
        <v>996</v>
      </c>
      <c r="Q2" s="8" t="s">
        <v>995</v>
      </c>
      <c r="R2" s="8" t="s">
        <v>994</v>
      </c>
      <c r="S2" s="8" t="s">
        <v>993</v>
      </c>
      <c r="T2" s="8" t="s">
        <v>992</v>
      </c>
      <c r="U2" s="8" t="s">
        <v>991</v>
      </c>
      <c r="V2" s="8" t="s">
        <v>990</v>
      </c>
      <c r="W2" s="8" t="s">
        <v>989</v>
      </c>
      <c r="X2" s="8" t="s">
        <v>988</v>
      </c>
      <c r="Y2" s="8" t="s">
        <v>987</v>
      </c>
      <c r="Z2" s="8" t="s">
        <v>986</v>
      </c>
      <c r="AA2" s="8" t="s">
        <v>985</v>
      </c>
      <c r="AB2" s="8" t="s">
        <v>984</v>
      </c>
      <c r="AC2" s="8" t="s">
        <v>983</v>
      </c>
      <c r="AD2" s="8" t="s">
        <v>982</v>
      </c>
      <c r="AE2" s="8" t="s">
        <v>981</v>
      </c>
      <c r="AF2" s="8" t="s">
        <v>980</v>
      </c>
      <c r="AG2" s="8" t="s">
        <v>979</v>
      </c>
      <c r="AH2" s="8" t="s">
        <v>978</v>
      </c>
      <c r="AI2" s="8" t="s">
        <v>977</v>
      </c>
      <c r="AJ2" s="8" t="s">
        <v>976</v>
      </c>
      <c r="AK2" s="8" t="s">
        <v>975</v>
      </c>
      <c r="AL2" s="9" t="s">
        <v>974</v>
      </c>
    </row>
    <row r="3" spans="1:38" x14ac:dyDescent="0.25">
      <c r="A3" s="49"/>
      <c r="B3" s="51"/>
      <c r="C3" s="10" t="s">
        <v>7</v>
      </c>
      <c r="D3" s="10" t="s">
        <v>8</v>
      </c>
      <c r="E3" s="10" t="s">
        <v>9</v>
      </c>
      <c r="F3" s="10" t="s">
        <v>446</v>
      </c>
      <c r="G3" s="10" t="s">
        <v>444</v>
      </c>
      <c r="H3" s="10" t="s">
        <v>442</v>
      </c>
      <c r="I3" s="10" t="s">
        <v>440</v>
      </c>
      <c r="J3" s="10" t="s">
        <v>438</v>
      </c>
      <c r="K3" s="10" t="s">
        <v>436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829</v>
      </c>
      <c r="Q3" s="10" t="s">
        <v>915</v>
      </c>
      <c r="R3" s="10" t="s">
        <v>914</v>
      </c>
      <c r="S3" s="10" t="s">
        <v>973</v>
      </c>
      <c r="T3" s="10" t="s">
        <v>972</v>
      </c>
      <c r="U3" s="10" t="s">
        <v>971</v>
      </c>
      <c r="V3" s="10" t="s">
        <v>970</v>
      </c>
      <c r="W3" s="10" t="s">
        <v>969</v>
      </c>
      <c r="X3" s="10" t="s">
        <v>968</v>
      </c>
      <c r="Y3" s="10" t="s">
        <v>967</v>
      </c>
      <c r="Z3" s="10" t="s">
        <v>966</v>
      </c>
      <c r="AA3" s="10" t="s">
        <v>965</v>
      </c>
      <c r="AB3" s="10" t="s">
        <v>964</v>
      </c>
      <c r="AC3" s="10" t="s">
        <v>963</v>
      </c>
      <c r="AD3" s="10" t="s">
        <v>962</v>
      </c>
      <c r="AE3" s="10" t="s">
        <v>961</v>
      </c>
      <c r="AF3" s="10" t="s">
        <v>960</v>
      </c>
      <c r="AG3" s="10" t="s">
        <v>959</v>
      </c>
      <c r="AH3" s="10" t="s">
        <v>958</v>
      </c>
      <c r="AI3" s="10" t="s">
        <v>957</v>
      </c>
      <c r="AJ3" s="10" t="s">
        <v>956</v>
      </c>
      <c r="AK3" s="10" t="s">
        <v>955</v>
      </c>
      <c r="AL3" s="11" t="s">
        <v>954</v>
      </c>
    </row>
    <row r="4" spans="1:38" x14ac:dyDescent="0.25">
      <c r="A4" s="12" t="s">
        <v>953</v>
      </c>
      <c r="B4" s="13" t="s">
        <v>15</v>
      </c>
      <c r="C4" s="14">
        <v>766115</v>
      </c>
      <c r="D4" s="14">
        <v>3439165</v>
      </c>
      <c r="E4" s="14">
        <v>784020287.96000004</v>
      </c>
      <c r="F4" s="14">
        <v>1355861009.26</v>
      </c>
      <c r="G4" s="14">
        <v>37678853.600000001</v>
      </c>
      <c r="H4" s="14">
        <v>611643</v>
      </c>
      <c r="I4" s="14">
        <v>274610</v>
      </c>
      <c r="J4" s="14">
        <v>3708</v>
      </c>
      <c r="K4" s="14">
        <v>4125</v>
      </c>
      <c r="L4" s="14">
        <v>625898.35</v>
      </c>
      <c r="M4" s="14">
        <v>0</v>
      </c>
      <c r="N4" s="14">
        <v>22247.15</v>
      </c>
      <c r="O4" s="14">
        <v>0</v>
      </c>
      <c r="P4" s="14">
        <v>442860.43</v>
      </c>
      <c r="Q4" s="14">
        <v>8509</v>
      </c>
      <c r="R4" s="14">
        <v>6093</v>
      </c>
      <c r="S4" s="14">
        <v>1943</v>
      </c>
      <c r="T4" s="14">
        <v>2214</v>
      </c>
      <c r="U4" s="14">
        <v>2214</v>
      </c>
      <c r="V4" s="14">
        <v>112</v>
      </c>
      <c r="W4" s="14">
        <v>251897.77</v>
      </c>
      <c r="X4" s="14">
        <v>0</v>
      </c>
      <c r="Y4" s="14">
        <v>13632.6</v>
      </c>
      <c r="Z4" s="14">
        <v>0</v>
      </c>
      <c r="AA4" s="14">
        <v>18346.990000000002</v>
      </c>
      <c r="AB4" s="14">
        <v>5498.66</v>
      </c>
      <c r="AC4" s="14">
        <v>84146.64</v>
      </c>
      <c r="AD4" s="14">
        <v>3325.28</v>
      </c>
      <c r="AE4" s="14">
        <v>6028.65</v>
      </c>
      <c r="AF4" s="14">
        <v>152224.82</v>
      </c>
      <c r="AG4" s="14">
        <v>3945.61</v>
      </c>
      <c r="AH4" s="14">
        <v>12615.95</v>
      </c>
      <c r="AI4" s="14">
        <v>5927.87</v>
      </c>
      <c r="AJ4" s="14">
        <v>27.3</v>
      </c>
      <c r="AK4" s="14">
        <v>3959.99</v>
      </c>
      <c r="AL4" s="15">
        <v>2669.25</v>
      </c>
    </row>
    <row r="5" spans="1:38" x14ac:dyDescent="0.25">
      <c r="A5" s="12" t="s">
        <v>952</v>
      </c>
      <c r="B5" s="13" t="s">
        <v>35</v>
      </c>
      <c r="C5" s="14">
        <v>33937</v>
      </c>
      <c r="D5" s="14">
        <v>150858</v>
      </c>
      <c r="E5" s="14">
        <v>31420715</v>
      </c>
      <c r="F5" s="14">
        <v>133314871.72</v>
      </c>
      <c r="G5" s="14">
        <v>7117698</v>
      </c>
      <c r="H5" s="14">
        <v>30100</v>
      </c>
      <c r="I5" s="14">
        <v>2638</v>
      </c>
      <c r="J5" s="14">
        <v>828</v>
      </c>
      <c r="K5" s="14">
        <v>1334</v>
      </c>
      <c r="L5" s="14">
        <v>1069453.3999999999</v>
      </c>
      <c r="M5" s="14">
        <v>0</v>
      </c>
      <c r="N5" s="14">
        <v>33478.49</v>
      </c>
      <c r="O5" s="14">
        <v>0</v>
      </c>
      <c r="P5" s="14">
        <v>780311.21</v>
      </c>
      <c r="Q5" s="14">
        <v>65646</v>
      </c>
      <c r="R5" s="14">
        <v>58400</v>
      </c>
      <c r="S5" s="14">
        <v>7874</v>
      </c>
      <c r="T5" s="14">
        <v>3717</v>
      </c>
      <c r="U5" s="14">
        <v>3717</v>
      </c>
      <c r="V5" s="14">
        <v>4</v>
      </c>
      <c r="W5" s="14">
        <v>596229.43999999994</v>
      </c>
      <c r="X5" s="14">
        <v>0</v>
      </c>
      <c r="Y5" s="14">
        <v>12562.41</v>
      </c>
      <c r="Z5" s="14">
        <v>0</v>
      </c>
      <c r="AA5" s="14">
        <v>7117.95</v>
      </c>
      <c r="AB5" s="14">
        <v>-95.93</v>
      </c>
      <c r="AC5" s="14">
        <v>115202.27</v>
      </c>
      <c r="AD5" s="14">
        <v>14717.57</v>
      </c>
      <c r="AE5" s="14">
        <v>0</v>
      </c>
      <c r="AF5" s="14">
        <v>197597.63</v>
      </c>
      <c r="AG5" s="14">
        <v>5802.49</v>
      </c>
      <c r="AH5" s="14">
        <v>5937.89</v>
      </c>
      <c r="AI5" s="14">
        <v>8599.7099999999991</v>
      </c>
      <c r="AJ5" s="14">
        <v>17.7</v>
      </c>
      <c r="AK5" s="14">
        <v>4368.58</v>
      </c>
      <c r="AL5" s="15">
        <v>3261.21</v>
      </c>
    </row>
    <row r="6" spans="1:38" x14ac:dyDescent="0.25">
      <c r="A6" s="12" t="s">
        <v>951</v>
      </c>
      <c r="B6" s="13" t="s">
        <v>43</v>
      </c>
      <c r="C6" s="14">
        <v>58000</v>
      </c>
      <c r="D6" s="14">
        <v>63000</v>
      </c>
      <c r="E6" s="14">
        <v>14093419</v>
      </c>
      <c r="F6" s="14">
        <v>105645790.62</v>
      </c>
      <c r="G6" s="14">
        <v>2221712.35</v>
      </c>
      <c r="H6" s="14">
        <v>44214</v>
      </c>
      <c r="I6" s="14">
        <v>22607</v>
      </c>
      <c r="J6" s="14">
        <v>543</v>
      </c>
      <c r="K6" s="14">
        <v>841</v>
      </c>
      <c r="L6" s="14">
        <v>1010967.96</v>
      </c>
      <c r="M6" s="14">
        <v>0</v>
      </c>
      <c r="N6" s="14">
        <v>77736.160000000003</v>
      </c>
      <c r="O6" s="14">
        <v>0</v>
      </c>
      <c r="P6" s="14">
        <v>718289.39</v>
      </c>
      <c r="Q6" s="14">
        <v>7728</v>
      </c>
      <c r="R6" s="14">
        <v>6074</v>
      </c>
      <c r="S6" s="14">
        <v>905</v>
      </c>
      <c r="T6" s="14">
        <v>3223</v>
      </c>
      <c r="U6" s="14">
        <v>3223</v>
      </c>
      <c r="V6" s="14">
        <v>57</v>
      </c>
      <c r="W6" s="14">
        <v>551808.61</v>
      </c>
      <c r="X6" s="14">
        <v>0</v>
      </c>
      <c r="Y6" s="14">
        <v>54961.73</v>
      </c>
      <c r="Z6" s="14">
        <v>0</v>
      </c>
      <c r="AA6" s="14">
        <v>24781.32</v>
      </c>
      <c r="AB6" s="14">
        <v>5138.63</v>
      </c>
      <c r="AC6" s="14">
        <v>118863.74</v>
      </c>
      <c r="AD6" s="14">
        <v>46351.9</v>
      </c>
      <c r="AE6" s="14">
        <v>1108.2</v>
      </c>
      <c r="AF6" s="14">
        <v>246878.8</v>
      </c>
      <c r="AG6" s="14">
        <v>6214.2</v>
      </c>
      <c r="AH6" s="14">
        <v>23942.67</v>
      </c>
      <c r="AI6" s="14">
        <v>17503.759999999998</v>
      </c>
      <c r="AJ6" s="14">
        <v>23342.77</v>
      </c>
      <c r="AK6" s="14">
        <v>11583.62</v>
      </c>
      <c r="AL6" s="15">
        <v>3986.73</v>
      </c>
    </row>
    <row r="7" spans="1:38" x14ac:dyDescent="0.25">
      <c r="A7" s="12" t="s">
        <v>950</v>
      </c>
      <c r="B7" s="13" t="s">
        <v>49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5</v>
      </c>
      <c r="AI7" s="14">
        <v>0</v>
      </c>
      <c r="AJ7" s="14">
        <v>0</v>
      </c>
      <c r="AK7" s="14">
        <v>0</v>
      </c>
      <c r="AL7" s="15">
        <v>0</v>
      </c>
    </row>
    <row r="8" spans="1:38" x14ac:dyDescent="0.25">
      <c r="A8" s="12" t="s">
        <v>949</v>
      </c>
      <c r="B8" s="13" t="s">
        <v>55</v>
      </c>
      <c r="C8" s="14">
        <v>10</v>
      </c>
      <c r="D8" s="14">
        <v>10</v>
      </c>
      <c r="E8" s="14">
        <v>3178</v>
      </c>
      <c r="F8" s="14">
        <v>3879584.97</v>
      </c>
      <c r="G8" s="14">
        <v>931387.17</v>
      </c>
      <c r="H8" s="14">
        <v>11</v>
      </c>
      <c r="I8" s="14">
        <v>2</v>
      </c>
      <c r="J8" s="14">
        <v>0</v>
      </c>
      <c r="K8" s="14">
        <v>0</v>
      </c>
      <c r="L8" s="14">
        <v>77794.789999999994</v>
      </c>
      <c r="M8" s="14">
        <v>0</v>
      </c>
      <c r="N8" s="14">
        <v>77373.17</v>
      </c>
      <c r="O8" s="14">
        <v>0</v>
      </c>
      <c r="P8" s="14">
        <v>58394.35</v>
      </c>
      <c r="Q8" s="14">
        <v>0</v>
      </c>
      <c r="R8" s="14">
        <v>0</v>
      </c>
      <c r="S8" s="14">
        <v>0</v>
      </c>
      <c r="T8" s="14">
        <v>1</v>
      </c>
      <c r="U8" s="14">
        <v>1</v>
      </c>
      <c r="V8" s="14">
        <v>1</v>
      </c>
      <c r="W8" s="14">
        <v>93.88</v>
      </c>
      <c r="X8" s="14">
        <v>0</v>
      </c>
      <c r="Y8" s="14">
        <v>93.89</v>
      </c>
      <c r="Z8" s="14">
        <v>0</v>
      </c>
      <c r="AA8" s="14">
        <v>93.88</v>
      </c>
      <c r="AB8" s="14">
        <v>93.88</v>
      </c>
      <c r="AC8" s="14">
        <v>13.45</v>
      </c>
      <c r="AD8" s="14">
        <v>0</v>
      </c>
      <c r="AE8" s="14">
        <v>0</v>
      </c>
      <c r="AF8" s="14">
        <v>13517.25</v>
      </c>
      <c r="AG8" s="14">
        <v>90.95</v>
      </c>
      <c r="AH8" s="14">
        <v>-464.76</v>
      </c>
      <c r="AI8" s="14">
        <v>30230.080000000002</v>
      </c>
      <c r="AJ8" s="14">
        <v>0</v>
      </c>
      <c r="AK8" s="14">
        <v>3.55</v>
      </c>
      <c r="AL8" s="15">
        <v>3.9</v>
      </c>
    </row>
    <row r="9" spans="1:38" x14ac:dyDescent="0.25">
      <c r="A9" s="12" t="s">
        <v>948</v>
      </c>
      <c r="B9" s="13" t="s">
        <v>61</v>
      </c>
      <c r="C9" s="14">
        <v>56</v>
      </c>
      <c r="D9" s="14">
        <v>56</v>
      </c>
      <c r="E9" s="14">
        <v>10894</v>
      </c>
      <c r="F9" s="14">
        <v>165640.78</v>
      </c>
      <c r="G9" s="14">
        <v>47836.43</v>
      </c>
      <c r="H9" s="14">
        <v>52</v>
      </c>
      <c r="I9" s="14">
        <v>16</v>
      </c>
      <c r="J9" s="14">
        <v>0</v>
      </c>
      <c r="K9" s="14">
        <v>1</v>
      </c>
      <c r="L9" s="14">
        <v>1912.69</v>
      </c>
      <c r="M9" s="14">
        <v>0</v>
      </c>
      <c r="N9" s="14">
        <v>1523.23</v>
      </c>
      <c r="O9" s="14">
        <v>0</v>
      </c>
      <c r="P9" s="14">
        <v>1356.51</v>
      </c>
      <c r="Q9" s="14">
        <v>1</v>
      </c>
      <c r="R9" s="14">
        <v>0</v>
      </c>
      <c r="S9" s="14">
        <v>1</v>
      </c>
      <c r="T9" s="14">
        <v>1</v>
      </c>
      <c r="U9" s="14">
        <v>1</v>
      </c>
      <c r="V9" s="14">
        <v>0</v>
      </c>
      <c r="W9" s="14">
        <v>78.45</v>
      </c>
      <c r="X9" s="14">
        <v>0</v>
      </c>
      <c r="Y9" s="14">
        <v>0.99</v>
      </c>
      <c r="Z9" s="14">
        <v>0</v>
      </c>
      <c r="AA9" s="14">
        <v>337.45</v>
      </c>
      <c r="AB9" s="14">
        <v>0</v>
      </c>
      <c r="AC9" s="14">
        <v>156.04</v>
      </c>
      <c r="AD9" s="14">
        <v>102.63</v>
      </c>
      <c r="AE9" s="14">
        <v>0</v>
      </c>
      <c r="AF9" s="14">
        <v>410.55</v>
      </c>
      <c r="AG9" s="14">
        <v>-0.06</v>
      </c>
      <c r="AH9" s="14">
        <v>5864.73</v>
      </c>
      <c r="AI9" s="14">
        <v>6.24</v>
      </c>
      <c r="AJ9" s="14">
        <v>0</v>
      </c>
      <c r="AK9" s="14">
        <v>8.67</v>
      </c>
      <c r="AL9" s="15">
        <v>4.6399999999999997</v>
      </c>
    </row>
    <row r="10" spans="1:38" x14ac:dyDescent="0.25">
      <c r="A10" s="12" t="s">
        <v>947</v>
      </c>
      <c r="B10" s="13" t="s">
        <v>67</v>
      </c>
      <c r="C10" s="14">
        <v>383</v>
      </c>
      <c r="D10" s="14">
        <v>7742</v>
      </c>
      <c r="E10" s="14">
        <v>1355362</v>
      </c>
      <c r="F10" s="14">
        <v>29232381.66</v>
      </c>
      <c r="G10" s="14">
        <v>9673211.5099999998</v>
      </c>
      <c r="H10" s="14">
        <v>2115</v>
      </c>
      <c r="I10" s="14">
        <v>0</v>
      </c>
      <c r="J10" s="14">
        <v>0</v>
      </c>
      <c r="K10" s="14">
        <v>0</v>
      </c>
      <c r="L10" s="14">
        <v>94753.76</v>
      </c>
      <c r="M10" s="14">
        <v>0</v>
      </c>
      <c r="N10" s="14">
        <v>50944.08</v>
      </c>
      <c r="O10" s="14">
        <v>0</v>
      </c>
      <c r="P10" s="14">
        <v>69629.649999999994</v>
      </c>
      <c r="Q10" s="14">
        <v>26</v>
      </c>
      <c r="R10" s="14">
        <v>19</v>
      </c>
      <c r="S10" s="14">
        <v>9</v>
      </c>
      <c r="T10" s="14">
        <v>6</v>
      </c>
      <c r="U10" s="14">
        <v>6</v>
      </c>
      <c r="V10" s="14">
        <v>0</v>
      </c>
      <c r="W10" s="14">
        <v>1007.33</v>
      </c>
      <c r="X10" s="14">
        <v>0</v>
      </c>
      <c r="Y10" s="14">
        <v>245.5</v>
      </c>
      <c r="Z10" s="14">
        <v>0</v>
      </c>
      <c r="AA10" s="14">
        <v>650.05999999999995</v>
      </c>
      <c r="AB10" s="14">
        <v>1.25</v>
      </c>
      <c r="AC10" s="14">
        <v>5089.6099999999997</v>
      </c>
      <c r="AD10" s="14">
        <v>1761.42</v>
      </c>
      <c r="AE10" s="14">
        <v>2161</v>
      </c>
      <c r="AF10" s="14">
        <v>21010.05</v>
      </c>
      <c r="AG10" s="14">
        <v>1524.33</v>
      </c>
      <c r="AH10" s="14">
        <v>4857.45</v>
      </c>
      <c r="AI10" s="14">
        <v>11439.72</v>
      </c>
      <c r="AJ10" s="14">
        <v>0</v>
      </c>
      <c r="AK10" s="14">
        <v>448.86</v>
      </c>
      <c r="AL10" s="15">
        <v>288.17</v>
      </c>
    </row>
    <row r="11" spans="1:38" x14ac:dyDescent="0.25">
      <c r="A11" s="12" t="s">
        <v>946</v>
      </c>
      <c r="B11" s="13" t="s">
        <v>75</v>
      </c>
      <c r="C11" s="14">
        <v>124418</v>
      </c>
      <c r="D11" s="14">
        <v>0</v>
      </c>
      <c r="E11" s="14">
        <v>0</v>
      </c>
      <c r="F11" s="14">
        <v>1822620185.45</v>
      </c>
      <c r="G11" s="14">
        <v>210037779.12</v>
      </c>
      <c r="H11" s="14">
        <v>95001</v>
      </c>
      <c r="I11" s="14">
        <v>51946</v>
      </c>
      <c r="J11" s="14">
        <v>620</v>
      </c>
      <c r="K11" s="14">
        <v>905</v>
      </c>
      <c r="L11" s="14">
        <v>823271.82</v>
      </c>
      <c r="M11" s="14">
        <v>9641.8799999999992</v>
      </c>
      <c r="N11" s="14">
        <v>431108.92</v>
      </c>
      <c r="O11" s="14">
        <v>8000</v>
      </c>
      <c r="P11" s="14">
        <v>573124.52</v>
      </c>
      <c r="Q11" s="14">
        <v>1173</v>
      </c>
      <c r="R11" s="14">
        <v>747</v>
      </c>
      <c r="S11" s="14">
        <v>267</v>
      </c>
      <c r="T11" s="14">
        <v>394</v>
      </c>
      <c r="U11" s="14">
        <v>394</v>
      </c>
      <c r="V11" s="14">
        <v>30</v>
      </c>
      <c r="W11" s="14">
        <v>112300.41</v>
      </c>
      <c r="X11" s="14">
        <v>0</v>
      </c>
      <c r="Y11" s="14">
        <v>37677.199999999997</v>
      </c>
      <c r="Z11" s="14">
        <v>0</v>
      </c>
      <c r="AA11" s="14">
        <v>43287.25</v>
      </c>
      <c r="AB11" s="14">
        <v>10363.459999999999</v>
      </c>
      <c r="AC11" s="14">
        <v>101844.17</v>
      </c>
      <c r="AD11" s="14">
        <v>21878.41</v>
      </c>
      <c r="AE11" s="14">
        <v>7284.01</v>
      </c>
      <c r="AF11" s="14">
        <v>178809.28</v>
      </c>
      <c r="AG11" s="14">
        <v>5041.0600000000004</v>
      </c>
      <c r="AH11" s="14">
        <v>-1690.7</v>
      </c>
      <c r="AI11" s="14">
        <v>65280.58</v>
      </c>
      <c r="AJ11" s="14">
        <v>0</v>
      </c>
      <c r="AK11" s="14">
        <v>11498.67</v>
      </c>
      <c r="AL11" s="15">
        <v>2197.16</v>
      </c>
    </row>
    <row r="12" spans="1:38" x14ac:dyDescent="0.25">
      <c r="A12" s="12" t="s">
        <v>945</v>
      </c>
      <c r="B12" s="13" t="s">
        <v>77</v>
      </c>
      <c r="C12" s="14">
        <v>97733</v>
      </c>
      <c r="D12" s="14">
        <v>0</v>
      </c>
      <c r="E12" s="14">
        <v>27137024</v>
      </c>
      <c r="F12" s="14">
        <v>343618804.08999997</v>
      </c>
      <c r="G12" s="14">
        <v>2180009.08</v>
      </c>
      <c r="H12" s="14">
        <v>74923</v>
      </c>
      <c r="I12" s="14">
        <v>42486</v>
      </c>
      <c r="J12" s="14">
        <v>312</v>
      </c>
      <c r="K12" s="14">
        <v>543</v>
      </c>
      <c r="L12" s="14">
        <v>140005.95000000001</v>
      </c>
      <c r="M12" s="14">
        <v>0</v>
      </c>
      <c r="N12" s="14">
        <v>36773.25</v>
      </c>
      <c r="O12" s="14">
        <v>0</v>
      </c>
      <c r="P12" s="14">
        <v>95604.24</v>
      </c>
      <c r="Q12" s="14">
        <v>764</v>
      </c>
      <c r="R12" s="14">
        <v>535</v>
      </c>
      <c r="S12" s="14">
        <v>164</v>
      </c>
      <c r="T12" s="14">
        <v>162</v>
      </c>
      <c r="U12" s="14">
        <v>162</v>
      </c>
      <c r="V12" s="14">
        <v>11</v>
      </c>
      <c r="W12" s="14">
        <v>32952.44</v>
      </c>
      <c r="X12" s="14">
        <v>0</v>
      </c>
      <c r="Y12" s="14">
        <v>1948.9</v>
      </c>
      <c r="Z12" s="14">
        <v>0</v>
      </c>
      <c r="AA12" s="14">
        <v>7767.38</v>
      </c>
      <c r="AB12" s="14">
        <v>1771.59</v>
      </c>
      <c r="AC12" s="14">
        <v>26086.25</v>
      </c>
      <c r="AD12" s="14">
        <v>4494.07</v>
      </c>
      <c r="AE12" s="14">
        <v>10</v>
      </c>
      <c r="AF12" s="14">
        <v>27184.49</v>
      </c>
      <c r="AG12" s="14">
        <v>3152.31</v>
      </c>
      <c r="AH12" s="14">
        <v>-277.52</v>
      </c>
      <c r="AI12" s="14">
        <v>5872.46</v>
      </c>
      <c r="AJ12" s="14">
        <v>0</v>
      </c>
      <c r="AK12" s="14">
        <v>1256.45</v>
      </c>
      <c r="AL12" s="15">
        <v>497.97</v>
      </c>
    </row>
    <row r="13" spans="1:38" x14ac:dyDescent="0.25">
      <c r="A13" s="12" t="s">
        <v>944</v>
      </c>
      <c r="B13" s="13" t="s">
        <v>91</v>
      </c>
      <c r="C13" s="14">
        <v>26685</v>
      </c>
      <c r="D13" s="14">
        <v>0</v>
      </c>
      <c r="E13" s="14">
        <v>7685726</v>
      </c>
      <c r="F13" s="14">
        <v>1479001381.3599999</v>
      </c>
      <c r="G13" s="14">
        <v>210037779.12</v>
      </c>
      <c r="H13" s="14">
        <v>20078</v>
      </c>
      <c r="I13" s="14">
        <v>9460</v>
      </c>
      <c r="J13" s="14">
        <v>308</v>
      </c>
      <c r="K13" s="14">
        <v>362</v>
      </c>
      <c r="L13" s="14">
        <v>683265.87</v>
      </c>
      <c r="M13" s="14">
        <v>9641.8799999999992</v>
      </c>
      <c r="N13" s="14">
        <v>394335.67</v>
      </c>
      <c r="O13" s="14">
        <v>8000</v>
      </c>
      <c r="P13" s="14">
        <v>477520.28</v>
      </c>
      <c r="Q13" s="14">
        <v>409</v>
      </c>
      <c r="R13" s="14">
        <v>212</v>
      </c>
      <c r="S13" s="14">
        <v>103</v>
      </c>
      <c r="T13" s="14">
        <v>232</v>
      </c>
      <c r="U13" s="14">
        <v>232</v>
      </c>
      <c r="V13" s="14">
        <v>19</v>
      </c>
      <c r="W13" s="14">
        <v>79347.97</v>
      </c>
      <c r="X13" s="14">
        <v>0</v>
      </c>
      <c r="Y13" s="14">
        <v>35728.300000000003</v>
      </c>
      <c r="Z13" s="14">
        <v>0</v>
      </c>
      <c r="AA13" s="14">
        <v>43221.03</v>
      </c>
      <c r="AB13" s="14">
        <v>8591.8700000000008</v>
      </c>
      <c r="AC13" s="14">
        <v>75757.919999999998</v>
      </c>
      <c r="AD13" s="14">
        <v>17384.34</v>
      </c>
      <c r="AE13" s="14">
        <v>7274.01</v>
      </c>
      <c r="AF13" s="14">
        <v>151624.79</v>
      </c>
      <c r="AG13" s="14">
        <v>1888.75</v>
      </c>
      <c r="AH13" s="14">
        <v>-1413.18</v>
      </c>
      <c r="AI13" s="14">
        <v>59408.12</v>
      </c>
      <c r="AJ13" s="14">
        <v>0</v>
      </c>
      <c r="AK13" s="14">
        <v>10242.219999999999</v>
      </c>
      <c r="AL13" s="15">
        <v>1699.19</v>
      </c>
    </row>
    <row r="14" spans="1:38" x14ac:dyDescent="0.25">
      <c r="A14" s="12" t="s">
        <v>943</v>
      </c>
      <c r="B14" s="13" t="s">
        <v>107</v>
      </c>
      <c r="C14" s="14">
        <v>138040</v>
      </c>
      <c r="D14" s="14">
        <v>0</v>
      </c>
      <c r="E14" s="14">
        <v>0</v>
      </c>
      <c r="F14" s="14">
        <v>1611909052.0699999</v>
      </c>
      <c r="G14" s="14">
        <v>198561010.83000001</v>
      </c>
      <c r="H14" s="14">
        <v>96279</v>
      </c>
      <c r="I14" s="14">
        <v>43734</v>
      </c>
      <c r="J14" s="14">
        <v>575</v>
      </c>
      <c r="K14" s="14">
        <v>798</v>
      </c>
      <c r="L14" s="14">
        <v>1269269.19</v>
      </c>
      <c r="M14" s="14">
        <v>9542.66</v>
      </c>
      <c r="N14" s="14">
        <v>575259.87</v>
      </c>
      <c r="O14" s="14">
        <v>23798</v>
      </c>
      <c r="P14" s="14">
        <v>857248.73</v>
      </c>
      <c r="Q14" s="14">
        <v>5641</v>
      </c>
      <c r="R14" s="14">
        <v>3932</v>
      </c>
      <c r="S14" s="14">
        <v>765</v>
      </c>
      <c r="T14" s="14">
        <v>1709</v>
      </c>
      <c r="U14" s="14">
        <v>1709</v>
      </c>
      <c r="V14" s="14">
        <v>17</v>
      </c>
      <c r="W14" s="14">
        <v>224405.15</v>
      </c>
      <c r="X14" s="14">
        <v>2225.9699999999998</v>
      </c>
      <c r="Y14" s="14">
        <v>60216.93</v>
      </c>
      <c r="Z14" s="14">
        <v>2226</v>
      </c>
      <c r="AA14" s="14">
        <v>24715.7</v>
      </c>
      <c r="AB14" s="14">
        <v>1163.98</v>
      </c>
      <c r="AC14" s="14">
        <v>178325.06</v>
      </c>
      <c r="AD14" s="14">
        <v>24021.919999999998</v>
      </c>
      <c r="AE14" s="14">
        <v>16399.05</v>
      </c>
      <c r="AF14" s="14">
        <v>236351.08</v>
      </c>
      <c r="AG14" s="14">
        <v>15302.03</v>
      </c>
      <c r="AH14" s="14">
        <v>-17228.259999999998</v>
      </c>
      <c r="AI14" s="14">
        <v>117733.53</v>
      </c>
      <c r="AJ14" s="14">
        <v>1325.69</v>
      </c>
      <c r="AK14" s="14">
        <v>9077.0499999999993</v>
      </c>
      <c r="AL14" s="15">
        <v>5037.6499999999996</v>
      </c>
    </row>
    <row r="15" spans="1:38" x14ac:dyDescent="0.25">
      <c r="A15" s="12" t="s">
        <v>942</v>
      </c>
      <c r="B15" s="13" t="s">
        <v>109</v>
      </c>
      <c r="C15" s="14">
        <v>112862</v>
      </c>
      <c r="D15" s="14">
        <v>0</v>
      </c>
      <c r="E15" s="14">
        <v>31186139</v>
      </c>
      <c r="F15" s="14">
        <v>168583109.05000001</v>
      </c>
      <c r="G15" s="14">
        <v>1348998.8</v>
      </c>
      <c r="H15" s="14">
        <v>77202</v>
      </c>
      <c r="I15" s="14">
        <v>35183</v>
      </c>
      <c r="J15" s="14">
        <v>238</v>
      </c>
      <c r="K15" s="14">
        <v>416</v>
      </c>
      <c r="L15" s="14">
        <v>338171.79</v>
      </c>
      <c r="M15" s="14">
        <v>0</v>
      </c>
      <c r="N15" s="14">
        <v>36894.25</v>
      </c>
      <c r="O15" s="14">
        <v>0</v>
      </c>
      <c r="P15" s="14">
        <v>229737.81</v>
      </c>
      <c r="Q15" s="14">
        <v>3073</v>
      </c>
      <c r="R15" s="14">
        <v>1938</v>
      </c>
      <c r="S15" s="14">
        <v>357</v>
      </c>
      <c r="T15" s="14">
        <v>1091</v>
      </c>
      <c r="U15" s="14">
        <v>1091</v>
      </c>
      <c r="V15" s="14">
        <v>9</v>
      </c>
      <c r="W15" s="14">
        <v>100315.62</v>
      </c>
      <c r="X15" s="14">
        <v>0</v>
      </c>
      <c r="Y15" s="14">
        <v>13416.31</v>
      </c>
      <c r="Z15" s="14">
        <v>0</v>
      </c>
      <c r="AA15" s="14">
        <v>3567.28</v>
      </c>
      <c r="AB15" s="14">
        <v>175.69</v>
      </c>
      <c r="AC15" s="14">
        <v>59965.4</v>
      </c>
      <c r="AD15" s="14">
        <v>7022.87</v>
      </c>
      <c r="AE15" s="14">
        <v>48</v>
      </c>
      <c r="AF15" s="14">
        <v>48862.33</v>
      </c>
      <c r="AG15" s="14">
        <v>11984.31</v>
      </c>
      <c r="AH15" s="14">
        <v>-6877.49</v>
      </c>
      <c r="AI15" s="14">
        <v>13116.34</v>
      </c>
      <c r="AJ15" s="14">
        <v>1483.04</v>
      </c>
      <c r="AK15" s="14">
        <v>1576.5</v>
      </c>
      <c r="AL15" s="15">
        <v>663.42</v>
      </c>
    </row>
    <row r="16" spans="1:38" x14ac:dyDescent="0.25">
      <c r="A16" s="12" t="s">
        <v>941</v>
      </c>
      <c r="B16" s="13" t="s">
        <v>123</v>
      </c>
      <c r="C16" s="14">
        <v>25178</v>
      </c>
      <c r="D16" s="14">
        <v>0</v>
      </c>
      <c r="E16" s="14">
        <v>7369676</v>
      </c>
      <c r="F16" s="14">
        <v>1443325943.02</v>
      </c>
      <c r="G16" s="14">
        <v>198498075.15000001</v>
      </c>
      <c r="H16" s="14">
        <v>19077</v>
      </c>
      <c r="I16" s="14">
        <v>8551</v>
      </c>
      <c r="J16" s="14">
        <v>337</v>
      </c>
      <c r="K16" s="14">
        <v>382</v>
      </c>
      <c r="L16" s="14">
        <v>931097.4</v>
      </c>
      <c r="M16" s="14">
        <v>9542.66</v>
      </c>
      <c r="N16" s="14">
        <v>538365.62</v>
      </c>
      <c r="O16" s="14">
        <v>23798</v>
      </c>
      <c r="P16" s="14">
        <v>627510.92000000004</v>
      </c>
      <c r="Q16" s="14">
        <v>2568</v>
      </c>
      <c r="R16" s="14">
        <v>1994</v>
      </c>
      <c r="S16" s="14">
        <v>408</v>
      </c>
      <c r="T16" s="14">
        <v>618</v>
      </c>
      <c r="U16" s="14">
        <v>618</v>
      </c>
      <c r="V16" s="14">
        <v>8</v>
      </c>
      <c r="W16" s="14">
        <v>124089.53</v>
      </c>
      <c r="X16" s="14">
        <v>2225.9699999999998</v>
      </c>
      <c r="Y16" s="14">
        <v>46800.62</v>
      </c>
      <c r="Z16" s="14">
        <v>2226</v>
      </c>
      <c r="AA16" s="14">
        <v>24036.7</v>
      </c>
      <c r="AB16" s="14">
        <v>988.29</v>
      </c>
      <c r="AC16" s="14">
        <v>118359.66</v>
      </c>
      <c r="AD16" s="14">
        <v>16999.05</v>
      </c>
      <c r="AE16" s="14">
        <v>16351.05</v>
      </c>
      <c r="AF16" s="14">
        <v>187488.75</v>
      </c>
      <c r="AG16" s="14">
        <v>3317.72</v>
      </c>
      <c r="AH16" s="14">
        <v>-10350.77</v>
      </c>
      <c r="AI16" s="14">
        <v>104617.19</v>
      </c>
      <c r="AJ16" s="14">
        <v>-157.35</v>
      </c>
      <c r="AK16" s="14">
        <v>7500.55</v>
      </c>
      <c r="AL16" s="15">
        <v>4374.2299999999996</v>
      </c>
    </row>
    <row r="17" spans="1:38" x14ac:dyDescent="0.25">
      <c r="A17" s="12" t="s">
        <v>940</v>
      </c>
      <c r="B17" s="13" t="s">
        <v>139</v>
      </c>
      <c r="C17" s="14">
        <v>166962</v>
      </c>
      <c r="D17" s="14">
        <v>0</v>
      </c>
      <c r="E17" s="14">
        <v>0</v>
      </c>
      <c r="F17" s="14">
        <v>2755012128.3799996</v>
      </c>
      <c r="G17" s="14">
        <v>184381848.78</v>
      </c>
      <c r="H17" s="14">
        <v>116284</v>
      </c>
      <c r="I17" s="14">
        <v>58494</v>
      </c>
      <c r="J17" s="14">
        <v>712</v>
      </c>
      <c r="K17" s="14">
        <v>1048</v>
      </c>
      <c r="L17" s="14">
        <v>2092541.01</v>
      </c>
      <c r="M17" s="14">
        <v>19184.54</v>
      </c>
      <c r="N17" s="14">
        <v>1006368.79</v>
      </c>
      <c r="O17" s="14">
        <v>31798</v>
      </c>
      <c r="P17" s="14">
        <v>1430373.25</v>
      </c>
      <c r="Q17" s="14">
        <v>6814</v>
      </c>
      <c r="R17" s="14">
        <v>4679</v>
      </c>
      <c r="S17" s="14">
        <v>1032</v>
      </c>
      <c r="T17" s="14">
        <v>2103</v>
      </c>
      <c r="U17" s="14">
        <v>2103</v>
      </c>
      <c r="V17" s="14">
        <v>47</v>
      </c>
      <c r="W17" s="14">
        <v>336705.56</v>
      </c>
      <c r="X17" s="14">
        <v>2225.9699999999998</v>
      </c>
      <c r="Y17" s="14">
        <v>97894.13</v>
      </c>
      <c r="Z17" s="14">
        <v>2226</v>
      </c>
      <c r="AA17" s="14">
        <v>51958.11</v>
      </c>
      <c r="AB17" s="14">
        <v>11527.44</v>
      </c>
      <c r="AC17" s="14">
        <v>280169.23</v>
      </c>
      <c r="AD17" s="14">
        <v>45900.33</v>
      </c>
      <c r="AE17" s="14">
        <v>23683.06</v>
      </c>
      <c r="AF17" s="14">
        <v>415160.36</v>
      </c>
      <c r="AG17" s="14">
        <v>20343.09</v>
      </c>
      <c r="AH17" s="14">
        <v>-18918.96</v>
      </c>
      <c r="AI17" s="14">
        <v>183014.11</v>
      </c>
      <c r="AJ17" s="14">
        <v>1325.69</v>
      </c>
      <c r="AK17" s="14">
        <v>20575.72</v>
      </c>
      <c r="AL17" s="15">
        <v>7234.81</v>
      </c>
    </row>
    <row r="18" spans="1:38" x14ac:dyDescent="0.25">
      <c r="A18" s="12" t="s">
        <v>939</v>
      </c>
      <c r="B18" s="13" t="s">
        <v>141</v>
      </c>
      <c r="C18" s="14">
        <v>130804</v>
      </c>
      <c r="D18" s="14">
        <v>0</v>
      </c>
      <c r="E18" s="14">
        <v>39755226</v>
      </c>
      <c r="F18" s="14">
        <v>374541317.87</v>
      </c>
      <c r="G18" s="14">
        <v>1409161.95</v>
      </c>
      <c r="H18" s="14">
        <v>89618</v>
      </c>
      <c r="I18" s="14">
        <v>45257</v>
      </c>
      <c r="J18" s="14">
        <v>323</v>
      </c>
      <c r="K18" s="14">
        <v>587</v>
      </c>
      <c r="L18" s="14">
        <v>478177.74</v>
      </c>
      <c r="M18" s="14">
        <v>0</v>
      </c>
      <c r="N18" s="14">
        <v>73667.5</v>
      </c>
      <c r="O18" s="14">
        <v>0</v>
      </c>
      <c r="P18" s="14">
        <v>325342.05</v>
      </c>
      <c r="Q18" s="14">
        <v>3837</v>
      </c>
      <c r="R18" s="14">
        <v>2473</v>
      </c>
      <c r="S18" s="14">
        <v>521</v>
      </c>
      <c r="T18" s="14">
        <v>1253</v>
      </c>
      <c r="U18" s="14">
        <v>1253</v>
      </c>
      <c r="V18" s="14">
        <v>20</v>
      </c>
      <c r="W18" s="14">
        <v>133268.06</v>
      </c>
      <c r="X18" s="14">
        <v>0</v>
      </c>
      <c r="Y18" s="14">
        <v>15365.21</v>
      </c>
      <c r="Z18" s="14">
        <v>0</v>
      </c>
      <c r="AA18" s="14">
        <v>10111.94</v>
      </c>
      <c r="AB18" s="14">
        <v>1947.28</v>
      </c>
      <c r="AC18" s="14">
        <v>86051.65</v>
      </c>
      <c r="AD18" s="14">
        <v>11516.94</v>
      </c>
      <c r="AE18" s="14">
        <v>58</v>
      </c>
      <c r="AF18" s="14">
        <v>76046.820000000007</v>
      </c>
      <c r="AG18" s="14">
        <v>15136.62</v>
      </c>
      <c r="AH18" s="14">
        <v>-7155.01</v>
      </c>
      <c r="AI18" s="14">
        <v>18988.8</v>
      </c>
      <c r="AJ18" s="14">
        <v>1483.04</v>
      </c>
      <c r="AK18" s="14">
        <v>2832.95</v>
      </c>
      <c r="AL18" s="15">
        <v>1161.3900000000001</v>
      </c>
    </row>
    <row r="19" spans="1:38" x14ac:dyDescent="0.25">
      <c r="A19" s="12" t="s">
        <v>938</v>
      </c>
      <c r="B19" s="13" t="s">
        <v>155</v>
      </c>
      <c r="C19" s="14">
        <v>36158</v>
      </c>
      <c r="D19" s="14">
        <v>0</v>
      </c>
      <c r="E19" s="14">
        <v>12668789</v>
      </c>
      <c r="F19" s="14">
        <v>2380470810.5100002</v>
      </c>
      <c r="G19" s="14">
        <v>184364047.78</v>
      </c>
      <c r="H19" s="14">
        <v>26666</v>
      </c>
      <c r="I19" s="14">
        <v>13237</v>
      </c>
      <c r="J19" s="14">
        <v>389</v>
      </c>
      <c r="K19" s="14">
        <v>461</v>
      </c>
      <c r="L19" s="14">
        <v>1614363.27</v>
      </c>
      <c r="M19" s="14">
        <v>19184.54</v>
      </c>
      <c r="N19" s="14">
        <v>932701.29</v>
      </c>
      <c r="O19" s="14">
        <v>31798</v>
      </c>
      <c r="P19" s="14">
        <v>1105031.2</v>
      </c>
      <c r="Q19" s="14">
        <v>2977</v>
      </c>
      <c r="R19" s="14">
        <v>2206</v>
      </c>
      <c r="S19" s="14">
        <v>511</v>
      </c>
      <c r="T19" s="14">
        <v>850</v>
      </c>
      <c r="U19" s="14">
        <v>850</v>
      </c>
      <c r="V19" s="14">
        <v>27</v>
      </c>
      <c r="W19" s="14">
        <v>203437.5</v>
      </c>
      <c r="X19" s="14">
        <v>2225.9699999999998</v>
      </c>
      <c r="Y19" s="14">
        <v>82528.92</v>
      </c>
      <c r="Z19" s="14">
        <v>2226</v>
      </c>
      <c r="AA19" s="14">
        <v>51279.11</v>
      </c>
      <c r="AB19" s="14">
        <v>9580.16</v>
      </c>
      <c r="AC19" s="14">
        <v>194117.58</v>
      </c>
      <c r="AD19" s="14">
        <v>34383.39</v>
      </c>
      <c r="AE19" s="14">
        <v>23625.06</v>
      </c>
      <c r="AF19" s="14">
        <v>339113.54</v>
      </c>
      <c r="AG19" s="14">
        <v>5206.47</v>
      </c>
      <c r="AH19" s="14">
        <v>-11763.95</v>
      </c>
      <c r="AI19" s="14">
        <v>164025.31</v>
      </c>
      <c r="AJ19" s="14">
        <v>-157.35</v>
      </c>
      <c r="AK19" s="14">
        <v>17742.77</v>
      </c>
      <c r="AL19" s="15">
        <v>6073.42</v>
      </c>
    </row>
    <row r="20" spans="1:38" x14ac:dyDescent="0.25">
      <c r="A20" s="12" t="s">
        <v>937</v>
      </c>
      <c r="B20" s="13" t="s">
        <v>171</v>
      </c>
      <c r="C20" s="14">
        <v>970533</v>
      </c>
      <c r="D20" s="14">
        <v>0</v>
      </c>
      <c r="E20" s="14">
        <v>0</v>
      </c>
      <c r="F20" s="14">
        <v>0</v>
      </c>
      <c r="G20" s="14">
        <v>0</v>
      </c>
      <c r="H20" s="14">
        <v>821696</v>
      </c>
      <c r="I20" s="14">
        <v>0</v>
      </c>
      <c r="J20" s="14">
        <v>0</v>
      </c>
      <c r="K20" s="14">
        <v>0</v>
      </c>
      <c r="L20" s="14">
        <v>4471980.99</v>
      </c>
      <c r="M20" s="14">
        <v>0</v>
      </c>
      <c r="N20" s="14">
        <v>732085.59</v>
      </c>
      <c r="O20" s="14">
        <v>0</v>
      </c>
      <c r="P20" s="14">
        <v>3224627.04</v>
      </c>
      <c r="Q20" s="14">
        <v>28259</v>
      </c>
      <c r="R20" s="14">
        <v>22747</v>
      </c>
      <c r="S20" s="14">
        <v>3345</v>
      </c>
      <c r="T20" s="14">
        <v>15911</v>
      </c>
      <c r="U20" s="14">
        <v>15911</v>
      </c>
      <c r="V20" s="14">
        <v>2375</v>
      </c>
      <c r="W20" s="14">
        <v>1770347.12</v>
      </c>
      <c r="X20" s="14">
        <v>0</v>
      </c>
      <c r="Y20" s="14">
        <v>241906.1</v>
      </c>
      <c r="Z20" s="14">
        <v>0</v>
      </c>
      <c r="AA20" s="14">
        <v>89338.18</v>
      </c>
      <c r="AB20" s="14">
        <v>94683.06</v>
      </c>
      <c r="AC20" s="14">
        <v>847327.38</v>
      </c>
      <c r="AD20" s="14">
        <v>3079.53</v>
      </c>
      <c r="AE20" s="14">
        <v>0</v>
      </c>
      <c r="AF20" s="14">
        <v>1218337.04</v>
      </c>
      <c r="AG20" s="14">
        <v>36982</v>
      </c>
      <c r="AH20" s="14">
        <v>128924.04</v>
      </c>
      <c r="AI20" s="14">
        <v>141151.01</v>
      </c>
      <c r="AJ20" s="14">
        <v>44169.61</v>
      </c>
      <c r="AK20" s="14">
        <v>80872.070000000007</v>
      </c>
      <c r="AL20" s="15">
        <v>25676.82</v>
      </c>
    </row>
    <row r="21" spans="1:38" x14ac:dyDescent="0.25">
      <c r="A21" s="12" t="s">
        <v>936</v>
      </c>
      <c r="B21" s="13" t="s">
        <v>7</v>
      </c>
      <c r="C21" s="14">
        <v>966394</v>
      </c>
      <c r="D21" s="14">
        <v>968033</v>
      </c>
      <c r="E21" s="14">
        <v>210487703</v>
      </c>
      <c r="F21" s="14">
        <v>0</v>
      </c>
      <c r="G21" s="14">
        <v>0</v>
      </c>
      <c r="H21" s="14">
        <v>818145</v>
      </c>
      <c r="I21" s="14">
        <v>0</v>
      </c>
      <c r="J21" s="14">
        <v>0</v>
      </c>
      <c r="K21" s="14">
        <v>0</v>
      </c>
      <c r="L21" s="14">
        <v>4380548.37</v>
      </c>
      <c r="M21" s="14">
        <v>0</v>
      </c>
      <c r="N21" s="14">
        <v>694340.55</v>
      </c>
      <c r="O21" s="14">
        <v>0</v>
      </c>
      <c r="P21" s="14">
        <v>3158197.8</v>
      </c>
      <c r="Q21" s="14">
        <v>28081</v>
      </c>
      <c r="R21" s="14">
        <v>22657</v>
      </c>
      <c r="S21" s="14">
        <v>3262</v>
      </c>
      <c r="T21" s="14">
        <v>15790</v>
      </c>
      <c r="U21" s="14">
        <v>15790</v>
      </c>
      <c r="V21" s="14">
        <v>2358</v>
      </c>
      <c r="W21" s="14">
        <v>1734947.53</v>
      </c>
      <c r="X21" s="14">
        <v>0</v>
      </c>
      <c r="Y21" s="14">
        <v>225605.8</v>
      </c>
      <c r="Z21" s="14">
        <v>0</v>
      </c>
      <c r="AA21" s="14">
        <v>89252.69</v>
      </c>
      <c r="AB21" s="14">
        <v>93352.24</v>
      </c>
      <c r="AC21" s="14">
        <v>835427.7</v>
      </c>
      <c r="AD21" s="14">
        <v>0</v>
      </c>
      <c r="AE21" s="14">
        <v>0</v>
      </c>
      <c r="AF21" s="14">
        <v>1192529.6200000001</v>
      </c>
      <c r="AG21" s="14">
        <v>36479.769999999997</v>
      </c>
      <c r="AH21" s="14">
        <v>127428.26</v>
      </c>
      <c r="AI21" s="14">
        <v>133210.57</v>
      </c>
      <c r="AJ21" s="14">
        <v>44019.89</v>
      </c>
      <c r="AK21" s="14">
        <v>79120.350000000006</v>
      </c>
      <c r="AL21" s="15">
        <v>25224.6</v>
      </c>
    </row>
    <row r="22" spans="1:38" x14ac:dyDescent="0.25">
      <c r="A22" s="12" t="s">
        <v>935</v>
      </c>
      <c r="B22" s="13" t="s">
        <v>173</v>
      </c>
      <c r="C22" s="14">
        <v>733258</v>
      </c>
      <c r="D22" s="14">
        <v>733526</v>
      </c>
      <c r="E22" s="14">
        <v>160135407</v>
      </c>
      <c r="F22" s="14">
        <v>21250200540.599998</v>
      </c>
      <c r="G22" s="14">
        <v>62985035.020000003</v>
      </c>
      <c r="H22" s="14">
        <v>561915</v>
      </c>
      <c r="I22" s="14">
        <v>280315</v>
      </c>
      <c r="J22" s="14">
        <v>3683</v>
      </c>
      <c r="K22" s="14">
        <v>4182</v>
      </c>
      <c r="L22" s="14">
        <v>3175017.18</v>
      </c>
      <c r="M22" s="14">
        <v>0</v>
      </c>
      <c r="N22" s="14">
        <v>502364.86</v>
      </c>
      <c r="O22" s="14">
        <v>0</v>
      </c>
      <c r="P22" s="14">
        <v>2284566.73</v>
      </c>
      <c r="Q22" s="14">
        <v>26696</v>
      </c>
      <c r="R22" s="14">
        <v>21557</v>
      </c>
      <c r="S22" s="14">
        <v>3182</v>
      </c>
      <c r="T22" s="14">
        <v>14212</v>
      </c>
      <c r="U22" s="14">
        <v>14212</v>
      </c>
      <c r="V22" s="14">
        <v>2325</v>
      </c>
      <c r="W22" s="14">
        <v>1395807.74</v>
      </c>
      <c r="X22" s="14">
        <v>0</v>
      </c>
      <c r="Y22" s="14">
        <v>151601.87</v>
      </c>
      <c r="Z22" s="14">
        <v>0</v>
      </c>
      <c r="AA22" s="14">
        <v>33376.61</v>
      </c>
      <c r="AB22" s="14">
        <v>66316.98</v>
      </c>
      <c r="AC22" s="14">
        <v>628004.13</v>
      </c>
      <c r="AD22" s="14">
        <v>0</v>
      </c>
      <c r="AE22" s="14">
        <v>0</v>
      </c>
      <c r="AF22" s="14">
        <v>857251.05</v>
      </c>
      <c r="AG22" s="14">
        <v>19871.38</v>
      </c>
      <c r="AH22" s="14">
        <v>93003.51</v>
      </c>
      <c r="AI22" s="14">
        <v>108833.17</v>
      </c>
      <c r="AJ22" s="14">
        <v>42690.44</v>
      </c>
      <c r="AK22" s="14">
        <v>61062.92</v>
      </c>
      <c r="AL22" s="15">
        <v>18912.27</v>
      </c>
    </row>
    <row r="23" spans="1:38" x14ac:dyDescent="0.25">
      <c r="A23" s="12" t="s">
        <v>934</v>
      </c>
      <c r="B23" s="13" t="s">
        <v>201</v>
      </c>
      <c r="C23" s="14">
        <v>229060</v>
      </c>
      <c r="D23" s="14">
        <v>229950</v>
      </c>
      <c r="E23" s="14">
        <v>49915101</v>
      </c>
      <c r="F23" s="14">
        <v>0</v>
      </c>
      <c r="G23" s="14">
        <v>0</v>
      </c>
      <c r="H23" s="14">
        <v>215487</v>
      </c>
      <c r="I23" s="14">
        <v>0</v>
      </c>
      <c r="J23" s="14">
        <v>0</v>
      </c>
      <c r="K23" s="14">
        <v>0</v>
      </c>
      <c r="L23" s="14">
        <v>1065528.3899999999</v>
      </c>
      <c r="M23" s="14">
        <v>0</v>
      </c>
      <c r="N23" s="14">
        <v>185445.78</v>
      </c>
      <c r="O23" s="14">
        <v>0</v>
      </c>
      <c r="P23" s="14">
        <v>766478.35</v>
      </c>
      <c r="Q23" s="14">
        <v>1354</v>
      </c>
      <c r="R23" s="14">
        <v>1089</v>
      </c>
      <c r="S23" s="14">
        <v>77</v>
      </c>
      <c r="T23" s="14">
        <v>1549</v>
      </c>
      <c r="U23" s="14">
        <v>1549</v>
      </c>
      <c r="V23" s="14">
        <v>22</v>
      </c>
      <c r="W23" s="14">
        <v>338219.14</v>
      </c>
      <c r="X23" s="14">
        <v>0</v>
      </c>
      <c r="Y23" s="14">
        <v>73851.02</v>
      </c>
      <c r="Z23" s="14">
        <v>0</v>
      </c>
      <c r="AA23" s="14">
        <v>82408.05</v>
      </c>
      <c r="AB23" s="14">
        <v>26741.09</v>
      </c>
      <c r="AC23" s="14">
        <v>200123.4</v>
      </c>
      <c r="AD23" s="14">
        <v>0</v>
      </c>
      <c r="AE23" s="14">
        <v>0</v>
      </c>
      <c r="AF23" s="14">
        <v>273075.23</v>
      </c>
      <c r="AG23" s="14">
        <v>7399.8</v>
      </c>
      <c r="AH23" s="14">
        <v>28032.55</v>
      </c>
      <c r="AI23" s="14">
        <v>22441.94</v>
      </c>
      <c r="AJ23" s="14">
        <v>1139.45</v>
      </c>
      <c r="AK23" s="14">
        <v>16559.11</v>
      </c>
      <c r="AL23" s="15">
        <v>6081.62</v>
      </c>
    </row>
    <row r="24" spans="1:38" x14ac:dyDescent="0.25">
      <c r="A24" s="12" t="s">
        <v>933</v>
      </c>
      <c r="B24" s="13" t="s">
        <v>219</v>
      </c>
      <c r="C24" s="14">
        <v>4076</v>
      </c>
      <c r="D24" s="14">
        <v>4557</v>
      </c>
      <c r="E24" s="14">
        <v>437195</v>
      </c>
      <c r="F24" s="14">
        <v>75691404.290000007</v>
      </c>
      <c r="G24" s="14">
        <v>343018.09</v>
      </c>
      <c r="H24" s="14">
        <v>40743</v>
      </c>
      <c r="I24" s="14">
        <v>0</v>
      </c>
      <c r="J24" s="14">
        <v>0</v>
      </c>
      <c r="K24" s="14">
        <v>0</v>
      </c>
      <c r="L24" s="14">
        <v>140002.79999999999</v>
      </c>
      <c r="M24" s="14">
        <v>0</v>
      </c>
      <c r="N24" s="14">
        <v>6529.91</v>
      </c>
      <c r="O24" s="14">
        <v>0</v>
      </c>
      <c r="P24" s="14">
        <v>107152.72</v>
      </c>
      <c r="Q24" s="14">
        <v>31</v>
      </c>
      <c r="R24" s="14">
        <v>11</v>
      </c>
      <c r="S24" s="14">
        <v>3</v>
      </c>
      <c r="T24" s="14">
        <v>29</v>
      </c>
      <c r="U24" s="14">
        <v>29</v>
      </c>
      <c r="V24" s="14">
        <v>11</v>
      </c>
      <c r="W24" s="14">
        <v>920.65</v>
      </c>
      <c r="X24" s="14">
        <v>0</v>
      </c>
      <c r="Y24" s="14">
        <v>152.91</v>
      </c>
      <c r="Z24" s="14">
        <v>0</v>
      </c>
      <c r="AA24" s="14">
        <v>463.17</v>
      </c>
      <c r="AB24" s="14">
        <v>294.17</v>
      </c>
      <c r="AC24" s="14">
        <v>7300.17</v>
      </c>
      <c r="AD24" s="14">
        <v>0</v>
      </c>
      <c r="AE24" s="14">
        <v>0</v>
      </c>
      <c r="AF24" s="14">
        <v>62203.34</v>
      </c>
      <c r="AG24" s="14">
        <v>9208.59</v>
      </c>
      <c r="AH24" s="14">
        <v>6392.2</v>
      </c>
      <c r="AI24" s="14">
        <v>1935.46</v>
      </c>
      <c r="AJ24" s="14">
        <v>190</v>
      </c>
      <c r="AK24" s="14">
        <v>1498.32</v>
      </c>
      <c r="AL24" s="15">
        <v>230.71</v>
      </c>
    </row>
    <row r="25" spans="1:38" x14ac:dyDescent="0.25">
      <c r="A25" s="12" t="s">
        <v>932</v>
      </c>
      <c r="B25" s="13" t="s">
        <v>239</v>
      </c>
      <c r="C25" s="14">
        <v>4139</v>
      </c>
      <c r="D25" s="14">
        <v>4231</v>
      </c>
      <c r="E25" s="14">
        <v>1395110</v>
      </c>
      <c r="F25" s="14">
        <v>28771486.469999999</v>
      </c>
      <c r="G25" s="14">
        <v>507609</v>
      </c>
      <c r="H25" s="14">
        <v>3551</v>
      </c>
      <c r="I25" s="14">
        <v>1261</v>
      </c>
      <c r="J25" s="14">
        <v>91</v>
      </c>
      <c r="K25" s="14">
        <v>137</v>
      </c>
      <c r="L25" s="14">
        <v>91432.62</v>
      </c>
      <c r="M25" s="14">
        <v>0</v>
      </c>
      <c r="N25" s="14">
        <v>37745.040000000001</v>
      </c>
      <c r="O25" s="14">
        <v>0</v>
      </c>
      <c r="P25" s="14">
        <v>66429.240000000005</v>
      </c>
      <c r="Q25" s="14">
        <v>178</v>
      </c>
      <c r="R25" s="14">
        <v>90</v>
      </c>
      <c r="S25" s="14">
        <v>83</v>
      </c>
      <c r="T25" s="14">
        <v>121</v>
      </c>
      <c r="U25" s="14">
        <v>121</v>
      </c>
      <c r="V25" s="14">
        <v>17</v>
      </c>
      <c r="W25" s="14">
        <v>35399.589999999997</v>
      </c>
      <c r="X25" s="14">
        <v>0</v>
      </c>
      <c r="Y25" s="14">
        <v>16300.3</v>
      </c>
      <c r="Z25" s="14">
        <v>0</v>
      </c>
      <c r="AA25" s="14">
        <v>12595.96</v>
      </c>
      <c r="AB25" s="14">
        <v>1330.82</v>
      </c>
      <c r="AC25" s="14">
        <v>11899.68</v>
      </c>
      <c r="AD25" s="14">
        <v>3079.53</v>
      </c>
      <c r="AE25" s="14">
        <v>0</v>
      </c>
      <c r="AF25" s="14">
        <v>25807.42</v>
      </c>
      <c r="AG25" s="14">
        <v>502.23</v>
      </c>
      <c r="AH25" s="14">
        <v>1495.78</v>
      </c>
      <c r="AI25" s="14">
        <v>7940.44</v>
      </c>
      <c r="AJ25" s="14">
        <v>149.72</v>
      </c>
      <c r="AK25" s="14">
        <v>1751.72</v>
      </c>
      <c r="AL25" s="15">
        <v>452.22</v>
      </c>
    </row>
    <row r="26" spans="1:38" x14ac:dyDescent="0.25">
      <c r="A26" s="12" t="s">
        <v>931</v>
      </c>
      <c r="B26" s="13" t="s">
        <v>241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5">
        <v>0</v>
      </c>
    </row>
    <row r="27" spans="1:38" x14ac:dyDescent="0.25">
      <c r="A27" s="12" t="s">
        <v>930</v>
      </c>
      <c r="B27" s="13" t="s">
        <v>243</v>
      </c>
      <c r="C27" s="14">
        <v>70</v>
      </c>
      <c r="D27" s="14">
        <v>82</v>
      </c>
      <c r="E27" s="14">
        <v>21750</v>
      </c>
      <c r="F27" s="14">
        <v>24614208.530000001</v>
      </c>
      <c r="G27" s="14">
        <v>10846286.59</v>
      </c>
      <c r="H27" s="14">
        <v>63</v>
      </c>
      <c r="I27" s="14">
        <v>37</v>
      </c>
      <c r="J27" s="14">
        <v>1</v>
      </c>
      <c r="K27" s="14">
        <v>1</v>
      </c>
      <c r="L27" s="14">
        <v>11366.74</v>
      </c>
      <c r="M27" s="14">
        <v>0</v>
      </c>
      <c r="N27" s="14">
        <v>16123.91</v>
      </c>
      <c r="O27" s="14">
        <v>0</v>
      </c>
      <c r="P27" s="14">
        <v>8521.39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6</v>
      </c>
      <c r="Z27" s="14">
        <v>0</v>
      </c>
      <c r="AA27" s="14">
        <v>0</v>
      </c>
      <c r="AB27" s="14">
        <v>0</v>
      </c>
      <c r="AC27" s="14">
        <v>82.96</v>
      </c>
      <c r="AD27" s="14">
        <v>0</v>
      </c>
      <c r="AE27" s="14">
        <v>0</v>
      </c>
      <c r="AF27" s="14">
        <v>5431.91</v>
      </c>
      <c r="AG27" s="14">
        <v>9.93</v>
      </c>
      <c r="AH27" s="14">
        <v>-227.59</v>
      </c>
      <c r="AI27" s="14">
        <v>3531.53</v>
      </c>
      <c r="AJ27" s="14">
        <v>0</v>
      </c>
      <c r="AK27" s="14">
        <v>12.41</v>
      </c>
      <c r="AL27" s="15">
        <v>10.58</v>
      </c>
    </row>
    <row r="28" spans="1:38" x14ac:dyDescent="0.25">
      <c r="A28" s="12" t="s">
        <v>929</v>
      </c>
      <c r="B28" s="13" t="s">
        <v>251</v>
      </c>
      <c r="C28" s="14">
        <v>1144</v>
      </c>
      <c r="D28" s="14">
        <v>1144</v>
      </c>
      <c r="E28" s="14">
        <v>230305</v>
      </c>
      <c r="F28" s="14">
        <v>4869655.72</v>
      </c>
      <c r="G28" s="14">
        <v>55416.5</v>
      </c>
      <c r="H28" s="14">
        <v>1101</v>
      </c>
      <c r="I28" s="14">
        <v>360</v>
      </c>
      <c r="J28" s="14">
        <v>18</v>
      </c>
      <c r="K28" s="14">
        <v>22</v>
      </c>
      <c r="L28" s="14">
        <v>4616.87</v>
      </c>
      <c r="M28" s="14">
        <v>0</v>
      </c>
      <c r="N28" s="14">
        <v>673.95</v>
      </c>
      <c r="O28" s="14">
        <v>0</v>
      </c>
      <c r="P28" s="14">
        <v>3344.84</v>
      </c>
      <c r="Q28" s="14">
        <v>0</v>
      </c>
      <c r="R28" s="14">
        <v>0</v>
      </c>
      <c r="S28" s="14">
        <v>0</v>
      </c>
      <c r="T28" s="14">
        <v>6</v>
      </c>
      <c r="U28" s="14">
        <v>6</v>
      </c>
      <c r="V28" s="14">
        <v>1</v>
      </c>
      <c r="W28" s="14">
        <v>0</v>
      </c>
      <c r="X28" s="14">
        <v>0</v>
      </c>
      <c r="Y28" s="14">
        <v>28.13</v>
      </c>
      <c r="Z28" s="14">
        <v>0</v>
      </c>
      <c r="AA28" s="14">
        <v>0</v>
      </c>
      <c r="AB28" s="14">
        <v>0</v>
      </c>
      <c r="AC28" s="14">
        <v>221.5</v>
      </c>
      <c r="AD28" s="14">
        <v>106.59</v>
      </c>
      <c r="AE28" s="14">
        <v>0</v>
      </c>
      <c r="AF28" s="14">
        <v>1231.72</v>
      </c>
      <c r="AG28" s="14">
        <v>7.88</v>
      </c>
      <c r="AH28" s="14">
        <v>37.39</v>
      </c>
      <c r="AI28" s="14">
        <v>15.94</v>
      </c>
      <c r="AJ28" s="14">
        <v>0</v>
      </c>
      <c r="AK28" s="14">
        <v>28.8</v>
      </c>
      <c r="AL28" s="15">
        <v>18.170000000000002</v>
      </c>
    </row>
    <row r="29" spans="1:38" x14ac:dyDescent="0.25">
      <c r="A29" s="12" t="s">
        <v>928</v>
      </c>
      <c r="B29" s="13" t="s">
        <v>259</v>
      </c>
      <c r="C29" s="14">
        <v>69682</v>
      </c>
      <c r="D29" s="14">
        <v>125605</v>
      </c>
      <c r="E29" s="14">
        <v>21418351</v>
      </c>
      <c r="F29" s="14">
        <v>247611523.5</v>
      </c>
      <c r="G29" s="14">
        <v>112115503.67</v>
      </c>
      <c r="H29" s="14">
        <v>52550</v>
      </c>
      <c r="I29" s="14">
        <v>20301</v>
      </c>
      <c r="J29" s="14">
        <v>229</v>
      </c>
      <c r="K29" s="14">
        <v>379</v>
      </c>
      <c r="L29" s="14">
        <v>300935.83</v>
      </c>
      <c r="M29" s="14">
        <v>1434.47</v>
      </c>
      <c r="N29" s="14">
        <v>168770.25</v>
      </c>
      <c r="O29" s="14">
        <v>1435</v>
      </c>
      <c r="P29" s="14">
        <v>223065.66</v>
      </c>
      <c r="Q29" s="14">
        <v>539</v>
      </c>
      <c r="R29" s="14">
        <v>259</v>
      </c>
      <c r="S29" s="14">
        <v>128</v>
      </c>
      <c r="T29" s="14">
        <v>317</v>
      </c>
      <c r="U29" s="14">
        <v>317</v>
      </c>
      <c r="V29" s="14">
        <v>32</v>
      </c>
      <c r="W29" s="14">
        <v>16656.189999999999</v>
      </c>
      <c r="X29" s="14">
        <v>457.6</v>
      </c>
      <c r="Y29" s="14">
        <v>3448.62</v>
      </c>
      <c r="Z29" s="14">
        <v>458</v>
      </c>
      <c r="AA29" s="14">
        <v>11376.59</v>
      </c>
      <c r="AB29" s="14">
        <v>815.32</v>
      </c>
      <c r="AC29" s="14">
        <v>23244.42</v>
      </c>
      <c r="AD29" s="14">
        <v>8015.42</v>
      </c>
      <c r="AE29" s="14">
        <v>435.93</v>
      </c>
      <c r="AF29" s="14">
        <v>60286.46</v>
      </c>
      <c r="AG29" s="14">
        <v>1562.23</v>
      </c>
      <c r="AH29" s="14">
        <v>4629.75</v>
      </c>
      <c r="AI29" s="14">
        <v>19618.8</v>
      </c>
      <c r="AJ29" s="14">
        <v>10.84</v>
      </c>
      <c r="AK29" s="14">
        <v>1724.98</v>
      </c>
      <c r="AL29" s="15">
        <v>1071.74</v>
      </c>
    </row>
    <row r="30" spans="1:38" x14ac:dyDescent="0.25">
      <c r="A30" s="12" t="s">
        <v>927</v>
      </c>
      <c r="B30" s="13" t="s">
        <v>301</v>
      </c>
      <c r="C30" s="14">
        <v>19467</v>
      </c>
      <c r="D30" s="14">
        <v>45669</v>
      </c>
      <c r="E30" s="14">
        <v>8428747</v>
      </c>
      <c r="F30" s="14">
        <v>7046006.1799999997</v>
      </c>
      <c r="G30" s="14">
        <v>727076.17</v>
      </c>
      <c r="H30" s="14">
        <v>10809</v>
      </c>
      <c r="I30" s="14">
        <v>93</v>
      </c>
      <c r="J30" s="14">
        <v>15</v>
      </c>
      <c r="K30" s="14">
        <v>33</v>
      </c>
      <c r="L30" s="14">
        <v>57581.15</v>
      </c>
      <c r="M30" s="14">
        <v>0</v>
      </c>
      <c r="N30" s="14">
        <v>25665.01</v>
      </c>
      <c r="O30" s="14">
        <v>0</v>
      </c>
      <c r="P30" s="14">
        <v>31639.94</v>
      </c>
      <c r="Q30" s="14">
        <v>60</v>
      </c>
      <c r="R30" s="14">
        <v>20</v>
      </c>
      <c r="S30" s="14">
        <v>37</v>
      </c>
      <c r="T30" s="14">
        <v>16</v>
      </c>
      <c r="U30" s="14">
        <v>16</v>
      </c>
      <c r="V30" s="14">
        <v>0</v>
      </c>
      <c r="W30" s="14">
        <v>852.63</v>
      </c>
      <c r="X30" s="14">
        <v>0</v>
      </c>
      <c r="Y30" s="14">
        <v>663.26</v>
      </c>
      <c r="Z30" s="14">
        <v>0</v>
      </c>
      <c r="AA30" s="14">
        <v>658.45</v>
      </c>
      <c r="AB30" s="14">
        <v>2</v>
      </c>
      <c r="AC30" s="14">
        <v>5839.28</v>
      </c>
      <c r="AD30" s="14">
        <v>1.19</v>
      </c>
      <c r="AE30" s="14">
        <v>0</v>
      </c>
      <c r="AF30" s="14">
        <v>12803.98</v>
      </c>
      <c r="AG30" s="14">
        <v>166.17</v>
      </c>
      <c r="AH30" s="14">
        <v>-426.45</v>
      </c>
      <c r="AI30" s="14">
        <v>5857.74</v>
      </c>
      <c r="AJ30" s="14">
        <v>234.51</v>
      </c>
      <c r="AK30" s="14">
        <v>419.11</v>
      </c>
      <c r="AL30" s="15">
        <v>158.43</v>
      </c>
    </row>
    <row r="31" spans="1:38" x14ac:dyDescent="0.25">
      <c r="A31" s="12" t="s">
        <v>926</v>
      </c>
      <c r="B31" s="13" t="s">
        <v>311</v>
      </c>
      <c r="C31" s="14">
        <v>25</v>
      </c>
      <c r="D31" s="14">
        <v>25</v>
      </c>
      <c r="E31" s="14">
        <v>9105</v>
      </c>
      <c r="F31" s="14">
        <v>15951.7</v>
      </c>
      <c r="G31" s="14">
        <v>5127</v>
      </c>
      <c r="H31" s="14">
        <v>18</v>
      </c>
      <c r="I31" s="14">
        <v>4</v>
      </c>
      <c r="J31" s="14">
        <v>1</v>
      </c>
      <c r="K31" s="14">
        <v>1</v>
      </c>
      <c r="L31" s="14">
        <v>142.69999999999999</v>
      </c>
      <c r="M31" s="14">
        <v>0</v>
      </c>
      <c r="N31" s="14">
        <v>68.819999999999993</v>
      </c>
      <c r="O31" s="14">
        <v>0</v>
      </c>
      <c r="P31" s="14">
        <v>111.41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0.85</v>
      </c>
      <c r="Z31" s="14">
        <v>0</v>
      </c>
      <c r="AA31" s="14">
        <v>0</v>
      </c>
      <c r="AB31" s="14">
        <v>0</v>
      </c>
      <c r="AC31" s="14">
        <v>0.81</v>
      </c>
      <c r="AD31" s="14">
        <v>5</v>
      </c>
      <c r="AE31" s="14">
        <v>0</v>
      </c>
      <c r="AF31" s="14">
        <v>73.16</v>
      </c>
      <c r="AG31" s="14">
        <v>0</v>
      </c>
      <c r="AH31" s="14">
        <v>61.18</v>
      </c>
      <c r="AI31" s="14">
        <v>10.32</v>
      </c>
      <c r="AJ31" s="14">
        <v>0</v>
      </c>
      <c r="AK31" s="14">
        <v>0.47</v>
      </c>
      <c r="AL31" s="15">
        <v>0.06</v>
      </c>
    </row>
    <row r="32" spans="1:38" x14ac:dyDescent="0.25">
      <c r="A32" s="12" t="s">
        <v>925</v>
      </c>
      <c r="B32" s="13" t="s">
        <v>317</v>
      </c>
      <c r="C32" s="14">
        <v>1497</v>
      </c>
      <c r="D32" s="14">
        <v>1640</v>
      </c>
      <c r="E32" s="14">
        <v>432728</v>
      </c>
      <c r="F32" s="14">
        <v>108376713.02</v>
      </c>
      <c r="G32" s="14">
        <v>31459061.149999999</v>
      </c>
      <c r="H32" s="14">
        <v>1178</v>
      </c>
      <c r="I32" s="14">
        <v>719</v>
      </c>
      <c r="J32" s="14">
        <v>12</v>
      </c>
      <c r="K32" s="14">
        <v>12</v>
      </c>
      <c r="L32" s="14">
        <v>76852.45</v>
      </c>
      <c r="M32" s="14">
        <v>551.62</v>
      </c>
      <c r="N32" s="14">
        <v>64142.81</v>
      </c>
      <c r="O32" s="14">
        <v>955</v>
      </c>
      <c r="P32" s="14">
        <v>58963.72</v>
      </c>
      <c r="Q32" s="14">
        <v>57</v>
      </c>
      <c r="R32" s="14">
        <v>55</v>
      </c>
      <c r="S32" s="14">
        <v>5</v>
      </c>
      <c r="T32" s="14">
        <v>4</v>
      </c>
      <c r="U32" s="14">
        <v>4</v>
      </c>
      <c r="V32" s="14">
        <v>0</v>
      </c>
      <c r="W32" s="14">
        <v>1804.38</v>
      </c>
      <c r="X32" s="14">
        <v>0</v>
      </c>
      <c r="Y32" s="14">
        <v>582.16</v>
      </c>
      <c r="Z32" s="14">
        <v>0</v>
      </c>
      <c r="AA32" s="14">
        <v>1531.57</v>
      </c>
      <c r="AB32" s="14">
        <v>0</v>
      </c>
      <c r="AC32" s="14">
        <v>1934.14</v>
      </c>
      <c r="AD32" s="14">
        <v>826.6</v>
      </c>
      <c r="AE32" s="14">
        <v>0</v>
      </c>
      <c r="AF32" s="14">
        <v>6241.08</v>
      </c>
      <c r="AG32" s="14">
        <v>18.43</v>
      </c>
      <c r="AH32" s="14">
        <v>-77.66</v>
      </c>
      <c r="AI32" s="14">
        <v>7949.86</v>
      </c>
      <c r="AJ32" s="14">
        <v>16.5</v>
      </c>
      <c r="AK32" s="14">
        <v>242.77</v>
      </c>
      <c r="AL32" s="15">
        <v>176.68</v>
      </c>
    </row>
    <row r="33" spans="1:38" x14ac:dyDescent="0.25">
      <c r="A33" s="12" t="s">
        <v>924</v>
      </c>
      <c r="B33" s="13" t="s">
        <v>329</v>
      </c>
      <c r="C33" s="14">
        <v>2</v>
      </c>
      <c r="D33" s="14">
        <v>2</v>
      </c>
      <c r="E33" s="14">
        <v>750</v>
      </c>
      <c r="F33" s="14">
        <v>100</v>
      </c>
      <c r="G33" s="14">
        <v>50</v>
      </c>
      <c r="H33" s="14">
        <v>2</v>
      </c>
      <c r="I33" s="14">
        <v>2</v>
      </c>
      <c r="J33" s="14">
        <v>0</v>
      </c>
      <c r="K33" s="14">
        <v>0</v>
      </c>
      <c r="L33" s="14">
        <v>2</v>
      </c>
      <c r="M33" s="14">
        <v>0</v>
      </c>
      <c r="N33" s="14">
        <v>0</v>
      </c>
      <c r="O33" s="14">
        <v>0</v>
      </c>
      <c r="P33" s="14">
        <v>1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5">
        <v>0</v>
      </c>
    </row>
    <row r="34" spans="1:38" x14ac:dyDescent="0.25">
      <c r="A34" s="12" t="s">
        <v>923</v>
      </c>
      <c r="B34" s="13" t="s">
        <v>335</v>
      </c>
      <c r="C34" s="14">
        <v>112059</v>
      </c>
      <c r="D34" s="14">
        <v>131938</v>
      </c>
      <c r="E34" s="14">
        <v>2973621927</v>
      </c>
      <c r="F34" s="14">
        <v>221511300.56</v>
      </c>
      <c r="G34" s="14">
        <v>774786.05</v>
      </c>
      <c r="H34" s="14">
        <v>395276</v>
      </c>
      <c r="I34" s="14">
        <v>0</v>
      </c>
      <c r="J34" s="14">
        <v>0</v>
      </c>
      <c r="K34" s="14">
        <v>0</v>
      </c>
      <c r="L34" s="14">
        <v>234263.92</v>
      </c>
      <c r="M34" s="14">
        <v>0</v>
      </c>
      <c r="N34" s="14">
        <v>5311.67</v>
      </c>
      <c r="O34" s="14">
        <v>0</v>
      </c>
      <c r="P34" s="14">
        <v>138932.07999999999</v>
      </c>
      <c r="Q34" s="14">
        <v>5136</v>
      </c>
      <c r="R34" s="14">
        <v>3138</v>
      </c>
      <c r="S34" s="14">
        <v>738</v>
      </c>
      <c r="T34" s="14">
        <v>2899</v>
      </c>
      <c r="U34" s="14">
        <v>2899</v>
      </c>
      <c r="V34" s="14">
        <v>6</v>
      </c>
      <c r="W34" s="14">
        <v>90026.54</v>
      </c>
      <c r="X34" s="14">
        <v>0</v>
      </c>
      <c r="Y34" s="14">
        <v>1873.21</v>
      </c>
      <c r="Z34" s="14">
        <v>0</v>
      </c>
      <c r="AA34" s="14">
        <v>10349.049999999999</v>
      </c>
      <c r="AB34" s="14">
        <v>2559.87</v>
      </c>
      <c r="AC34" s="14">
        <v>33462.449999999997</v>
      </c>
      <c r="AD34" s="14">
        <v>1406.84</v>
      </c>
      <c r="AE34" s="14">
        <v>0</v>
      </c>
      <c r="AF34" s="14">
        <v>81032.539999999994</v>
      </c>
      <c r="AG34" s="14">
        <v>1241.71</v>
      </c>
      <c r="AH34" s="14">
        <v>4209.21</v>
      </c>
      <c r="AI34" s="14">
        <v>2541.96</v>
      </c>
      <c r="AJ34" s="14">
        <v>5.66</v>
      </c>
      <c r="AK34" s="14">
        <v>1185.23</v>
      </c>
      <c r="AL34" s="15">
        <v>871</v>
      </c>
    </row>
    <row r="35" spans="1:38" x14ac:dyDescent="0.25">
      <c r="A35" s="16" t="s">
        <v>922</v>
      </c>
      <c r="B35" s="17" t="s">
        <v>345</v>
      </c>
      <c r="C35" s="18">
        <v>1481479</v>
      </c>
      <c r="D35" s="18">
        <v>0</v>
      </c>
      <c r="E35" s="18">
        <v>0</v>
      </c>
      <c r="F35" s="18">
        <v>27983573907.360001</v>
      </c>
      <c r="G35" s="18">
        <v>0</v>
      </c>
      <c r="H35" s="18">
        <v>1498691</v>
      </c>
      <c r="I35" s="18">
        <v>418699</v>
      </c>
      <c r="J35" s="18">
        <v>7125</v>
      </c>
      <c r="K35" s="18">
        <v>8801</v>
      </c>
      <c r="L35" s="18">
        <v>10131064.609999999</v>
      </c>
      <c r="M35" s="18">
        <v>21170.63</v>
      </c>
      <c r="N35" s="18">
        <v>2282513.08</v>
      </c>
      <c r="O35" s="18">
        <v>34188</v>
      </c>
      <c r="P35" s="18">
        <v>7190421.8700000001</v>
      </c>
      <c r="Q35" s="18">
        <v>122775</v>
      </c>
      <c r="R35" s="18">
        <v>101484</v>
      </c>
      <c r="S35" s="18">
        <v>16017</v>
      </c>
      <c r="T35" s="18">
        <v>30418</v>
      </c>
      <c r="U35" s="18">
        <v>30418</v>
      </c>
      <c r="V35" s="18">
        <v>2635</v>
      </c>
      <c r="W35" s="18">
        <v>3617507.9</v>
      </c>
      <c r="X35" s="18">
        <v>2683.57</v>
      </c>
      <c r="Y35" s="18">
        <v>427899.58</v>
      </c>
      <c r="Z35" s="18">
        <v>2684</v>
      </c>
      <c r="AA35" s="18">
        <v>93563.58</v>
      </c>
      <c r="AB35" s="18">
        <v>120224.18</v>
      </c>
      <c r="AC35" s="18">
        <v>1515753.92</v>
      </c>
      <c r="AD35" s="18">
        <v>125600.3</v>
      </c>
      <c r="AE35" s="18">
        <v>33416.839999999997</v>
      </c>
      <c r="AF35" s="18">
        <v>2432237.35</v>
      </c>
      <c r="AG35" s="18">
        <v>77908.960000000006</v>
      </c>
      <c r="AH35" s="18">
        <v>170969.84</v>
      </c>
      <c r="AI35" s="18">
        <v>437398.65</v>
      </c>
      <c r="AJ35" s="18">
        <v>69150.58</v>
      </c>
      <c r="AK35" s="18">
        <v>125434.83</v>
      </c>
      <c r="AL35" s="19">
        <v>45432.19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B1F9-38B4-4155-B1D1-408BE365175D}">
  <sheetPr>
    <outlinePr summaryBelow="0"/>
  </sheetPr>
  <dimension ref="A1:AA35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4" sqref="D14"/>
    </sheetView>
  </sheetViews>
  <sheetFormatPr defaultRowHeight="15" x14ac:dyDescent="0.25"/>
  <cols>
    <col min="1" max="1" width="32.42578125" style="1" customWidth="1"/>
    <col min="2" max="2" width="6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1037</v>
      </c>
    </row>
    <row r="2" spans="1:27" ht="105" x14ac:dyDescent="0.25">
      <c r="A2" s="52"/>
      <c r="B2" s="53"/>
      <c r="C2" s="8" t="s">
        <v>1036</v>
      </c>
      <c r="D2" s="8" t="s">
        <v>1035</v>
      </c>
      <c r="E2" s="8" t="s">
        <v>1034</v>
      </c>
      <c r="F2" s="8" t="s">
        <v>1033</v>
      </c>
      <c r="G2" s="8" t="s">
        <v>1032</v>
      </c>
      <c r="H2" s="8" t="s">
        <v>1031</v>
      </c>
      <c r="I2" s="8" t="s">
        <v>1030</v>
      </c>
      <c r="J2" s="8" t="s">
        <v>1029</v>
      </c>
      <c r="K2" s="8" t="s">
        <v>1028</v>
      </c>
      <c r="L2" s="8" t="s">
        <v>1027</v>
      </c>
      <c r="M2" s="8" t="s">
        <v>1026</v>
      </c>
      <c r="N2" s="8" t="s">
        <v>1025</v>
      </c>
      <c r="O2" s="8" t="s">
        <v>1024</v>
      </c>
      <c r="P2" s="8" t="s">
        <v>1023</v>
      </c>
      <c r="Q2" s="8" t="s">
        <v>1022</v>
      </c>
      <c r="R2" s="8" t="s">
        <v>1021</v>
      </c>
      <c r="S2" s="8" t="s">
        <v>1020</v>
      </c>
      <c r="T2" s="8" t="s">
        <v>1019</v>
      </c>
      <c r="U2" s="8" t="s">
        <v>1018</v>
      </c>
      <c r="V2" s="8" t="s">
        <v>1017</v>
      </c>
      <c r="W2" s="8" t="s">
        <v>1016</v>
      </c>
      <c r="X2" s="8" t="s">
        <v>1015</v>
      </c>
      <c r="Y2" s="8" t="s">
        <v>1014</v>
      </c>
      <c r="Z2" s="8" t="s">
        <v>1013</v>
      </c>
      <c r="AA2" s="9" t="s">
        <v>1012</v>
      </c>
    </row>
    <row r="3" spans="1:27" x14ac:dyDescent="0.25">
      <c r="A3" s="54"/>
      <c r="B3" s="55"/>
      <c r="C3" s="10" t="s">
        <v>7</v>
      </c>
      <c r="D3" s="10" t="s">
        <v>8</v>
      </c>
      <c r="E3" s="10" t="s">
        <v>9</v>
      </c>
      <c r="F3" s="10" t="s">
        <v>446</v>
      </c>
      <c r="G3" s="10" t="s">
        <v>444</v>
      </c>
      <c r="H3" s="10" t="s">
        <v>442</v>
      </c>
      <c r="I3" s="10" t="s">
        <v>440</v>
      </c>
      <c r="J3" s="10" t="s">
        <v>438</v>
      </c>
      <c r="K3" s="10" t="s">
        <v>436</v>
      </c>
      <c r="L3" s="10" t="s">
        <v>434</v>
      </c>
      <c r="M3" s="10" t="s">
        <v>432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829</v>
      </c>
      <c r="S3" s="10" t="s">
        <v>827</v>
      </c>
      <c r="T3" s="10" t="s">
        <v>825</v>
      </c>
      <c r="U3" s="10" t="s">
        <v>915</v>
      </c>
      <c r="V3" s="10" t="s">
        <v>914</v>
      </c>
      <c r="W3" s="10" t="s">
        <v>973</v>
      </c>
      <c r="X3" s="10" t="s">
        <v>972</v>
      </c>
      <c r="Y3" s="10" t="s">
        <v>971</v>
      </c>
      <c r="Z3" s="10" t="s">
        <v>970</v>
      </c>
      <c r="AA3" s="11" t="s">
        <v>1011</v>
      </c>
    </row>
    <row r="4" spans="1:27" x14ac:dyDescent="0.25">
      <c r="A4" s="12" t="s">
        <v>953</v>
      </c>
      <c r="B4" s="13" t="s">
        <v>15</v>
      </c>
      <c r="C4" s="14">
        <v>321149.09000000003</v>
      </c>
      <c r="D4" s="14">
        <v>91471.39</v>
      </c>
      <c r="E4" s="14">
        <v>84464.57</v>
      </c>
      <c r="F4" s="14">
        <v>0</v>
      </c>
      <c r="G4" s="14">
        <v>168365.46</v>
      </c>
      <c r="H4" s="14">
        <v>1963.86</v>
      </c>
      <c r="I4" s="14">
        <v>9535.81</v>
      </c>
      <c r="J4" s="14">
        <v>0</v>
      </c>
      <c r="K4" s="14">
        <v>3515.61</v>
      </c>
      <c r="L4" s="14">
        <v>0</v>
      </c>
      <c r="M4" s="14">
        <v>0</v>
      </c>
      <c r="N4" s="14">
        <v>2199.21</v>
      </c>
      <c r="O4" s="14">
        <v>3665.72</v>
      </c>
      <c r="P4" s="14">
        <v>0</v>
      </c>
      <c r="Q4" s="14">
        <v>1385.04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5">
        <v>0</v>
      </c>
    </row>
    <row r="5" spans="1:27" x14ac:dyDescent="0.25">
      <c r="A5" s="12" t="s">
        <v>952</v>
      </c>
      <c r="B5" s="13" t="s">
        <v>35</v>
      </c>
      <c r="C5" s="14">
        <v>563108.76</v>
      </c>
      <c r="D5" s="14">
        <v>0</v>
      </c>
      <c r="E5" s="14">
        <v>63978.2</v>
      </c>
      <c r="F5" s="14">
        <v>0</v>
      </c>
      <c r="G5" s="14">
        <v>52760.31</v>
      </c>
      <c r="H5" s="14">
        <v>265</v>
      </c>
      <c r="I5" s="14">
        <v>5002.72</v>
      </c>
      <c r="J5" s="14">
        <v>0</v>
      </c>
      <c r="K5" s="14">
        <v>26320.77</v>
      </c>
      <c r="L5" s="14">
        <v>0</v>
      </c>
      <c r="M5" s="14">
        <v>0</v>
      </c>
      <c r="N5" s="14">
        <v>9266.16</v>
      </c>
      <c r="O5" s="14">
        <v>574.08000000000004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5">
        <v>0</v>
      </c>
    </row>
    <row r="6" spans="1:27" x14ac:dyDescent="0.25">
      <c r="A6" s="12" t="s">
        <v>951</v>
      </c>
      <c r="B6" s="13" t="s">
        <v>43</v>
      </c>
      <c r="C6" s="14">
        <v>683885.5</v>
      </c>
      <c r="D6" s="14">
        <v>1415.33</v>
      </c>
      <c r="E6" s="14">
        <v>316741.52</v>
      </c>
      <c r="F6" s="14">
        <v>0</v>
      </c>
      <c r="G6" s="14">
        <v>123205.36</v>
      </c>
      <c r="H6" s="14">
        <v>2458.9499999999998</v>
      </c>
      <c r="I6" s="14">
        <v>14567.71</v>
      </c>
      <c r="J6" s="14">
        <v>0</v>
      </c>
      <c r="K6" s="14">
        <v>67876.88</v>
      </c>
      <c r="L6" s="14">
        <v>0</v>
      </c>
      <c r="M6" s="14">
        <v>0</v>
      </c>
      <c r="N6" s="14">
        <v>44144.41</v>
      </c>
      <c r="O6" s="14">
        <v>30318.26</v>
      </c>
      <c r="P6" s="14">
        <v>0</v>
      </c>
      <c r="Q6" s="14">
        <v>4509.09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5">
        <v>0</v>
      </c>
    </row>
    <row r="7" spans="1:27" x14ac:dyDescent="0.25">
      <c r="A7" s="12" t="s">
        <v>950</v>
      </c>
      <c r="B7" s="13" t="s">
        <v>49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5">
        <v>0</v>
      </c>
    </row>
    <row r="8" spans="1:27" x14ac:dyDescent="0.25">
      <c r="A8" s="12" t="s">
        <v>949</v>
      </c>
      <c r="B8" s="13" t="s">
        <v>55</v>
      </c>
      <c r="C8" s="14">
        <v>20946.79</v>
      </c>
      <c r="D8" s="14">
        <v>0</v>
      </c>
      <c r="E8" s="14">
        <v>480256.06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19992.169999999998</v>
      </c>
      <c r="O8" s="14">
        <v>480256.07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5">
        <v>0</v>
      </c>
    </row>
    <row r="9" spans="1:27" x14ac:dyDescent="0.25">
      <c r="A9" s="12" t="s">
        <v>948</v>
      </c>
      <c r="B9" s="13" t="s">
        <v>61</v>
      </c>
      <c r="C9" s="14">
        <v>1404.96</v>
      </c>
      <c r="D9" s="14">
        <v>0</v>
      </c>
      <c r="E9" s="14">
        <v>0.11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54.35</v>
      </c>
      <c r="L9" s="14">
        <v>0</v>
      </c>
      <c r="M9" s="14">
        <v>0</v>
      </c>
      <c r="N9" s="14">
        <v>429.13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5">
        <v>0</v>
      </c>
    </row>
    <row r="10" spans="1:27" x14ac:dyDescent="0.25">
      <c r="A10" s="12" t="s">
        <v>947</v>
      </c>
      <c r="B10" s="13" t="s">
        <v>67</v>
      </c>
      <c r="C10" s="14">
        <v>24216.57</v>
      </c>
      <c r="D10" s="14">
        <v>1594</v>
      </c>
      <c r="E10" s="14">
        <v>802.4</v>
      </c>
      <c r="F10" s="14">
        <v>0</v>
      </c>
      <c r="G10" s="14">
        <v>1406.77</v>
      </c>
      <c r="H10" s="14">
        <v>0</v>
      </c>
      <c r="I10" s="14">
        <v>103.03</v>
      </c>
      <c r="J10" s="14">
        <v>0</v>
      </c>
      <c r="K10" s="14">
        <v>0</v>
      </c>
      <c r="L10" s="14">
        <v>0</v>
      </c>
      <c r="M10" s="14">
        <v>0</v>
      </c>
      <c r="N10" s="14">
        <v>18949.98</v>
      </c>
      <c r="O10" s="14">
        <v>700.3</v>
      </c>
      <c r="P10" s="14">
        <v>0</v>
      </c>
      <c r="Q10" s="14">
        <v>506.67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5">
        <v>0</v>
      </c>
    </row>
    <row r="11" spans="1:27" x14ac:dyDescent="0.25">
      <c r="A11" s="12" t="s">
        <v>946</v>
      </c>
      <c r="B11" s="13" t="s">
        <v>75</v>
      </c>
      <c r="C11" s="14">
        <v>452352.56</v>
      </c>
      <c r="D11" s="14">
        <v>9131.5400000000009</v>
      </c>
      <c r="E11" s="14">
        <v>427063.82</v>
      </c>
      <c r="F11" s="14">
        <v>0</v>
      </c>
      <c r="G11" s="14">
        <v>72009.41</v>
      </c>
      <c r="H11" s="14">
        <v>2808.92</v>
      </c>
      <c r="I11" s="14">
        <v>6368.67</v>
      </c>
      <c r="J11" s="14">
        <v>0</v>
      </c>
      <c r="K11" s="14">
        <v>39.159999999999997</v>
      </c>
      <c r="L11" s="14">
        <v>0</v>
      </c>
      <c r="M11" s="14">
        <v>24612.3</v>
      </c>
      <c r="N11" s="14">
        <v>238975.93</v>
      </c>
      <c r="O11" s="14">
        <v>314752.90999999997</v>
      </c>
      <c r="P11" s="14">
        <v>0</v>
      </c>
      <c r="Q11" s="14">
        <v>24635.48</v>
      </c>
      <c r="R11" s="14">
        <v>0</v>
      </c>
      <c r="S11" s="14">
        <v>0</v>
      </c>
      <c r="T11" s="14">
        <v>0</v>
      </c>
      <c r="U11" s="14">
        <v>5221.3900000000003</v>
      </c>
      <c r="V11" s="14">
        <v>2500</v>
      </c>
      <c r="W11" s="14">
        <v>0</v>
      </c>
      <c r="X11" s="14">
        <v>0</v>
      </c>
      <c r="Y11" s="14">
        <v>0</v>
      </c>
      <c r="Z11" s="14">
        <v>0</v>
      </c>
      <c r="AA11" s="15">
        <v>0</v>
      </c>
    </row>
    <row r="12" spans="1:27" x14ac:dyDescent="0.25">
      <c r="A12" s="12" t="s">
        <v>945</v>
      </c>
      <c r="B12" s="13" t="s">
        <v>77</v>
      </c>
      <c r="C12" s="14">
        <v>72212.89</v>
      </c>
      <c r="D12" s="14">
        <v>0</v>
      </c>
      <c r="E12" s="14">
        <v>18335.62</v>
      </c>
      <c r="F12" s="14">
        <v>0</v>
      </c>
      <c r="G12" s="14">
        <v>5567.58</v>
      </c>
      <c r="H12" s="14">
        <v>602.87</v>
      </c>
      <c r="I12" s="14">
        <v>842.97</v>
      </c>
      <c r="J12" s="14">
        <v>0</v>
      </c>
      <c r="K12" s="14">
        <v>25.86</v>
      </c>
      <c r="L12" s="14">
        <v>0</v>
      </c>
      <c r="M12" s="14">
        <v>5277.27</v>
      </c>
      <c r="N12" s="14">
        <v>17013.2</v>
      </c>
      <c r="O12" s="14">
        <v>1154.75</v>
      </c>
      <c r="P12" s="14">
        <v>0</v>
      </c>
      <c r="Q12" s="14">
        <v>454.75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5">
        <v>0</v>
      </c>
    </row>
    <row r="13" spans="1:27" x14ac:dyDescent="0.25">
      <c r="A13" s="12" t="s">
        <v>944</v>
      </c>
      <c r="B13" s="13" t="s">
        <v>91</v>
      </c>
      <c r="C13" s="14">
        <v>380139.67</v>
      </c>
      <c r="D13" s="14">
        <v>9131.5400000000009</v>
      </c>
      <c r="E13" s="14">
        <v>408728.2</v>
      </c>
      <c r="F13" s="14">
        <v>0</v>
      </c>
      <c r="G13" s="14">
        <v>66441.83</v>
      </c>
      <c r="H13" s="14">
        <v>2206.0500000000002</v>
      </c>
      <c r="I13" s="14">
        <v>5525.7</v>
      </c>
      <c r="J13" s="14">
        <v>0</v>
      </c>
      <c r="K13" s="14">
        <v>13.3</v>
      </c>
      <c r="L13" s="14">
        <v>0</v>
      </c>
      <c r="M13" s="14">
        <v>19335.03</v>
      </c>
      <c r="N13" s="14">
        <v>221962.73</v>
      </c>
      <c r="O13" s="14">
        <v>313598.15999999997</v>
      </c>
      <c r="P13" s="14">
        <v>0</v>
      </c>
      <c r="Q13" s="14">
        <v>24180.73</v>
      </c>
      <c r="R13" s="14">
        <v>0</v>
      </c>
      <c r="S13" s="14">
        <v>0</v>
      </c>
      <c r="T13" s="14">
        <v>0</v>
      </c>
      <c r="U13" s="14">
        <v>5221.3900000000003</v>
      </c>
      <c r="V13" s="14">
        <v>2500</v>
      </c>
      <c r="W13" s="14">
        <v>0</v>
      </c>
      <c r="X13" s="14">
        <v>0</v>
      </c>
      <c r="Y13" s="14">
        <v>0</v>
      </c>
      <c r="Z13" s="14">
        <v>0</v>
      </c>
      <c r="AA13" s="15">
        <v>0</v>
      </c>
    </row>
    <row r="14" spans="1:27" x14ac:dyDescent="0.25">
      <c r="A14" s="12" t="s">
        <v>943</v>
      </c>
      <c r="B14" s="13" t="s">
        <v>107</v>
      </c>
      <c r="C14" s="14">
        <v>659406.87</v>
      </c>
      <c r="D14" s="14">
        <v>16368.82</v>
      </c>
      <c r="E14" s="14">
        <v>249758.19</v>
      </c>
      <c r="F14" s="14">
        <v>0</v>
      </c>
      <c r="G14" s="14">
        <v>97676.12</v>
      </c>
      <c r="H14" s="14">
        <v>724.79</v>
      </c>
      <c r="I14" s="14">
        <v>9838.0499999999993</v>
      </c>
      <c r="J14" s="14">
        <v>0</v>
      </c>
      <c r="K14" s="14">
        <v>502</v>
      </c>
      <c r="L14" s="14">
        <v>0</v>
      </c>
      <c r="M14" s="14">
        <v>0</v>
      </c>
      <c r="N14" s="14">
        <v>312725.61</v>
      </c>
      <c r="O14" s="14">
        <v>167727.09</v>
      </c>
      <c r="P14" s="14">
        <v>0</v>
      </c>
      <c r="Q14" s="14">
        <v>23536.97</v>
      </c>
      <c r="R14" s="14">
        <v>526.52</v>
      </c>
      <c r="S14" s="14">
        <v>0</v>
      </c>
      <c r="T14" s="14">
        <v>0</v>
      </c>
      <c r="U14" s="14">
        <v>15700.68</v>
      </c>
      <c r="V14" s="14">
        <v>300</v>
      </c>
      <c r="W14" s="14">
        <v>0</v>
      </c>
      <c r="X14" s="14">
        <v>0</v>
      </c>
      <c r="Y14" s="14">
        <v>0</v>
      </c>
      <c r="Z14" s="14">
        <v>0</v>
      </c>
      <c r="AA14" s="15">
        <v>0</v>
      </c>
    </row>
    <row r="15" spans="1:27" x14ac:dyDescent="0.25">
      <c r="A15" s="12" t="s">
        <v>942</v>
      </c>
      <c r="B15" s="13" t="s">
        <v>109</v>
      </c>
      <c r="C15" s="14">
        <v>168051.32</v>
      </c>
      <c r="D15" s="14">
        <v>0</v>
      </c>
      <c r="E15" s="14">
        <v>50304.800000000003</v>
      </c>
      <c r="F15" s="14">
        <v>0</v>
      </c>
      <c r="G15" s="14">
        <v>12480.49</v>
      </c>
      <c r="H15" s="14">
        <v>520.79999999999995</v>
      </c>
      <c r="I15" s="14">
        <v>1985.18</v>
      </c>
      <c r="J15" s="14">
        <v>0</v>
      </c>
      <c r="K15" s="14">
        <v>197</v>
      </c>
      <c r="L15" s="14">
        <v>0</v>
      </c>
      <c r="M15" s="14">
        <v>0</v>
      </c>
      <c r="N15" s="14">
        <v>22450.880000000001</v>
      </c>
      <c r="O15" s="14">
        <v>5274.74</v>
      </c>
      <c r="P15" s="14">
        <v>0</v>
      </c>
      <c r="Q15" s="14">
        <v>2313.8200000000002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5">
        <v>0</v>
      </c>
    </row>
    <row r="16" spans="1:27" x14ac:dyDescent="0.25">
      <c r="A16" s="12" t="s">
        <v>941</v>
      </c>
      <c r="B16" s="13" t="s">
        <v>123</v>
      </c>
      <c r="C16" s="14">
        <v>491355.55</v>
      </c>
      <c r="D16" s="14">
        <v>16368.82</v>
      </c>
      <c r="E16" s="14">
        <v>199453.39</v>
      </c>
      <c r="F16" s="14">
        <v>0</v>
      </c>
      <c r="G16" s="14">
        <v>85195.63</v>
      </c>
      <c r="H16" s="14">
        <v>203.99</v>
      </c>
      <c r="I16" s="14">
        <v>7852.87</v>
      </c>
      <c r="J16" s="14">
        <v>0</v>
      </c>
      <c r="K16" s="14">
        <v>305</v>
      </c>
      <c r="L16" s="14">
        <v>0</v>
      </c>
      <c r="M16" s="14">
        <v>0</v>
      </c>
      <c r="N16" s="14">
        <v>290274.73</v>
      </c>
      <c r="O16" s="14">
        <v>162452.35</v>
      </c>
      <c r="P16" s="14">
        <v>0</v>
      </c>
      <c r="Q16" s="14">
        <v>21223.15</v>
      </c>
      <c r="R16" s="14">
        <v>526.52</v>
      </c>
      <c r="S16" s="14">
        <v>0</v>
      </c>
      <c r="T16" s="14">
        <v>0</v>
      </c>
      <c r="U16" s="14">
        <v>15700.68</v>
      </c>
      <c r="V16" s="14">
        <v>300</v>
      </c>
      <c r="W16" s="14">
        <v>0</v>
      </c>
      <c r="X16" s="14">
        <v>0</v>
      </c>
      <c r="Y16" s="14">
        <v>0</v>
      </c>
      <c r="Z16" s="14">
        <v>0</v>
      </c>
      <c r="AA16" s="15">
        <v>0</v>
      </c>
    </row>
    <row r="17" spans="1:27" x14ac:dyDescent="0.25">
      <c r="A17" s="12" t="s">
        <v>940</v>
      </c>
      <c r="B17" s="13" t="s">
        <v>139</v>
      </c>
      <c r="C17" s="14">
        <v>1111759.43</v>
      </c>
      <c r="D17" s="14">
        <v>25500.36</v>
      </c>
      <c r="E17" s="14">
        <v>676822.01</v>
      </c>
      <c r="F17" s="14">
        <v>0</v>
      </c>
      <c r="G17" s="14">
        <v>169685.54</v>
      </c>
      <c r="H17" s="14">
        <v>3533.71</v>
      </c>
      <c r="I17" s="14">
        <v>16193.49</v>
      </c>
      <c r="J17" s="14">
        <v>0</v>
      </c>
      <c r="K17" s="14">
        <v>541.16</v>
      </c>
      <c r="L17" s="14">
        <v>0</v>
      </c>
      <c r="M17" s="14">
        <v>24612.3</v>
      </c>
      <c r="N17" s="14">
        <v>451522.55</v>
      </c>
      <c r="O17" s="14">
        <v>462439</v>
      </c>
      <c r="P17" s="14">
        <v>0</v>
      </c>
      <c r="Q17" s="14">
        <v>36612.46</v>
      </c>
      <c r="R17" s="14">
        <v>526.52</v>
      </c>
      <c r="S17" s="14">
        <v>0</v>
      </c>
      <c r="T17" s="14">
        <v>0</v>
      </c>
      <c r="U17" s="14">
        <v>20922.07</v>
      </c>
      <c r="V17" s="14">
        <v>2800</v>
      </c>
      <c r="W17" s="14">
        <v>0</v>
      </c>
      <c r="X17" s="14">
        <v>0</v>
      </c>
      <c r="Y17" s="14">
        <v>0</v>
      </c>
      <c r="Z17" s="14">
        <v>0</v>
      </c>
      <c r="AA17" s="15">
        <v>0</v>
      </c>
    </row>
    <row r="18" spans="1:27" x14ac:dyDescent="0.25">
      <c r="A18" s="12" t="s">
        <v>939</v>
      </c>
      <c r="B18" s="13" t="s">
        <v>141</v>
      </c>
      <c r="C18" s="14">
        <v>240264.21</v>
      </c>
      <c r="D18" s="14">
        <v>0</v>
      </c>
      <c r="E18" s="14">
        <v>68640.42</v>
      </c>
      <c r="F18" s="14">
        <v>0</v>
      </c>
      <c r="G18" s="14">
        <v>18048.07</v>
      </c>
      <c r="H18" s="14">
        <v>1123.67</v>
      </c>
      <c r="I18" s="14">
        <v>2435.06</v>
      </c>
      <c r="J18" s="14">
        <v>0</v>
      </c>
      <c r="K18" s="14">
        <v>222.86</v>
      </c>
      <c r="L18" s="14">
        <v>0</v>
      </c>
      <c r="M18" s="14">
        <v>5277.27</v>
      </c>
      <c r="N18" s="14">
        <v>41427.08</v>
      </c>
      <c r="O18" s="14">
        <v>6429.49</v>
      </c>
      <c r="P18" s="14">
        <v>0</v>
      </c>
      <c r="Q18" s="14">
        <v>2768.57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5">
        <v>0</v>
      </c>
    </row>
    <row r="19" spans="1:27" x14ac:dyDescent="0.25">
      <c r="A19" s="12" t="s">
        <v>938</v>
      </c>
      <c r="B19" s="13" t="s">
        <v>155</v>
      </c>
      <c r="C19" s="14">
        <v>871495.22</v>
      </c>
      <c r="D19" s="14">
        <v>25500.36</v>
      </c>
      <c r="E19" s="14">
        <v>608181.59</v>
      </c>
      <c r="F19" s="14">
        <v>0</v>
      </c>
      <c r="G19" s="14">
        <v>151637.47</v>
      </c>
      <c r="H19" s="14">
        <v>2410.04</v>
      </c>
      <c r="I19" s="14">
        <v>13758.43</v>
      </c>
      <c r="J19" s="14">
        <v>0</v>
      </c>
      <c r="K19" s="14">
        <v>318.3</v>
      </c>
      <c r="L19" s="14">
        <v>0</v>
      </c>
      <c r="M19" s="14">
        <v>19335.03</v>
      </c>
      <c r="N19" s="14">
        <v>410095.47</v>
      </c>
      <c r="O19" s="14">
        <v>456009.51</v>
      </c>
      <c r="P19" s="14">
        <v>0</v>
      </c>
      <c r="Q19" s="14">
        <v>33843.89</v>
      </c>
      <c r="R19" s="14">
        <v>526.52</v>
      </c>
      <c r="S19" s="14">
        <v>0</v>
      </c>
      <c r="T19" s="14">
        <v>0</v>
      </c>
      <c r="U19" s="14">
        <v>20922.07</v>
      </c>
      <c r="V19" s="14">
        <v>2800</v>
      </c>
      <c r="W19" s="14">
        <v>0</v>
      </c>
      <c r="X19" s="14">
        <v>0</v>
      </c>
      <c r="Y19" s="14">
        <v>0</v>
      </c>
      <c r="Z19" s="14">
        <v>0</v>
      </c>
      <c r="AA19" s="15">
        <v>0</v>
      </c>
    </row>
    <row r="20" spans="1:27" x14ac:dyDescent="0.25">
      <c r="A20" s="12" t="s">
        <v>937</v>
      </c>
      <c r="B20" s="13" t="s">
        <v>171</v>
      </c>
      <c r="C20" s="14">
        <v>2908793.71</v>
      </c>
      <c r="D20" s="14">
        <v>18.739999999999998</v>
      </c>
      <c r="E20" s="14">
        <v>2213861.23</v>
      </c>
      <c r="F20" s="14">
        <v>25088.959999999999</v>
      </c>
      <c r="G20" s="14">
        <v>2152333.61</v>
      </c>
      <c r="H20" s="14">
        <v>66905.210000000006</v>
      </c>
      <c r="I20" s="14">
        <v>127263.59</v>
      </c>
      <c r="J20" s="14">
        <v>0</v>
      </c>
      <c r="K20" s="14">
        <v>16947.36</v>
      </c>
      <c r="L20" s="14">
        <v>0</v>
      </c>
      <c r="M20" s="14">
        <v>10793.42</v>
      </c>
      <c r="N20" s="14">
        <v>297211.95</v>
      </c>
      <c r="O20" s="14">
        <v>310376.03000000003</v>
      </c>
      <c r="P20" s="14">
        <v>0</v>
      </c>
      <c r="Q20" s="14">
        <v>286840.34999999998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5">
        <v>0</v>
      </c>
    </row>
    <row r="21" spans="1:27" x14ac:dyDescent="0.25">
      <c r="A21" s="12" t="s">
        <v>936</v>
      </c>
      <c r="B21" s="13" t="s">
        <v>7</v>
      </c>
      <c r="C21" s="14">
        <v>2850095.05</v>
      </c>
      <c r="D21" s="14">
        <v>0</v>
      </c>
      <c r="E21" s="14">
        <v>2164301.23</v>
      </c>
      <c r="F21" s="14">
        <v>25088.959999999999</v>
      </c>
      <c r="G21" s="14">
        <v>2118458.9</v>
      </c>
      <c r="H21" s="14">
        <v>63697.42</v>
      </c>
      <c r="I21" s="14">
        <v>122529.86</v>
      </c>
      <c r="J21" s="14">
        <v>0</v>
      </c>
      <c r="K21" s="14">
        <v>16927.61</v>
      </c>
      <c r="L21" s="14">
        <v>0</v>
      </c>
      <c r="M21" s="14">
        <v>10793.42</v>
      </c>
      <c r="N21" s="14">
        <v>276295.46000000002</v>
      </c>
      <c r="O21" s="14">
        <v>283272.06</v>
      </c>
      <c r="P21" s="14">
        <v>0</v>
      </c>
      <c r="Q21" s="14">
        <v>279597.71000000002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5">
        <v>0</v>
      </c>
    </row>
    <row r="22" spans="1:27" x14ac:dyDescent="0.25">
      <c r="A22" s="12" t="s">
        <v>935</v>
      </c>
      <c r="B22" s="13" t="s">
        <v>173</v>
      </c>
      <c r="C22" s="14">
        <v>2187491.6</v>
      </c>
      <c r="D22" s="14">
        <v>0</v>
      </c>
      <c r="E22" s="14">
        <v>1626943.37</v>
      </c>
      <c r="F22" s="14">
        <v>23307.56</v>
      </c>
      <c r="G22" s="14">
        <v>1563509.79</v>
      </c>
      <c r="H22" s="14">
        <v>50605.67</v>
      </c>
      <c r="I22" s="14">
        <v>87822.24</v>
      </c>
      <c r="J22" s="14">
        <v>0</v>
      </c>
      <c r="K22" s="14">
        <v>14441.38</v>
      </c>
      <c r="L22" s="14">
        <v>0</v>
      </c>
      <c r="M22" s="14">
        <v>0</v>
      </c>
      <c r="N22" s="14">
        <v>201633.44</v>
      </c>
      <c r="O22" s="14">
        <v>188576.14</v>
      </c>
      <c r="P22" s="14">
        <v>0</v>
      </c>
      <c r="Q22" s="14">
        <v>192428.46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5">
        <v>0</v>
      </c>
    </row>
    <row r="23" spans="1:27" x14ac:dyDescent="0.25">
      <c r="A23" s="12" t="s">
        <v>934</v>
      </c>
      <c r="B23" s="13" t="s">
        <v>201</v>
      </c>
      <c r="C23" s="14">
        <v>656265.85</v>
      </c>
      <c r="D23" s="14">
        <v>0</v>
      </c>
      <c r="E23" s="14">
        <v>521548.62</v>
      </c>
      <c r="F23" s="14">
        <v>1781.4</v>
      </c>
      <c r="G23" s="14">
        <v>553098.87</v>
      </c>
      <c r="H23" s="14">
        <v>12923.51</v>
      </c>
      <c r="I23" s="14">
        <v>34059.050000000003</v>
      </c>
      <c r="J23" s="14">
        <v>0</v>
      </c>
      <c r="K23" s="14">
        <v>2484.7800000000002</v>
      </c>
      <c r="L23" s="14">
        <v>0</v>
      </c>
      <c r="M23" s="14">
        <v>10793.42</v>
      </c>
      <c r="N23" s="14">
        <v>74314.02</v>
      </c>
      <c r="O23" s="14">
        <v>93861.119999999995</v>
      </c>
      <c r="P23" s="14">
        <v>0</v>
      </c>
      <c r="Q23" s="14">
        <v>87128.49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5">
        <v>0</v>
      </c>
    </row>
    <row r="24" spans="1:27" x14ac:dyDescent="0.25">
      <c r="A24" s="12" t="s">
        <v>933</v>
      </c>
      <c r="B24" s="13" t="s">
        <v>219</v>
      </c>
      <c r="C24" s="14">
        <v>6337.6</v>
      </c>
      <c r="D24" s="14">
        <v>0</v>
      </c>
      <c r="E24" s="14">
        <v>15809.24</v>
      </c>
      <c r="F24" s="14">
        <v>0</v>
      </c>
      <c r="G24" s="14">
        <v>1850.24</v>
      </c>
      <c r="H24" s="14">
        <v>168.24</v>
      </c>
      <c r="I24" s="14">
        <v>648.57000000000005</v>
      </c>
      <c r="J24" s="14">
        <v>0</v>
      </c>
      <c r="K24" s="14">
        <v>1.45</v>
      </c>
      <c r="L24" s="14">
        <v>0</v>
      </c>
      <c r="M24" s="14">
        <v>0</v>
      </c>
      <c r="N24" s="14">
        <v>348</v>
      </c>
      <c r="O24" s="14">
        <v>834.8</v>
      </c>
      <c r="P24" s="14">
        <v>0</v>
      </c>
      <c r="Q24" s="14">
        <v>40.76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5">
        <v>0</v>
      </c>
    </row>
    <row r="25" spans="1:27" x14ac:dyDescent="0.25">
      <c r="A25" s="12" t="s">
        <v>932</v>
      </c>
      <c r="B25" s="13" t="s">
        <v>239</v>
      </c>
      <c r="C25" s="14">
        <v>58698.66</v>
      </c>
      <c r="D25" s="14">
        <v>18.739999999999998</v>
      </c>
      <c r="E25" s="14">
        <v>49560</v>
      </c>
      <c r="F25" s="14">
        <v>0</v>
      </c>
      <c r="G25" s="14">
        <v>33874.71</v>
      </c>
      <c r="H25" s="14">
        <v>3207.79</v>
      </c>
      <c r="I25" s="14">
        <v>4733.7299999999996</v>
      </c>
      <c r="J25" s="14">
        <v>0</v>
      </c>
      <c r="K25" s="14">
        <v>19.75</v>
      </c>
      <c r="L25" s="14">
        <v>0</v>
      </c>
      <c r="M25" s="14">
        <v>0</v>
      </c>
      <c r="N25" s="14">
        <v>20916.490000000002</v>
      </c>
      <c r="O25" s="14">
        <v>27103.97</v>
      </c>
      <c r="P25" s="14">
        <v>0</v>
      </c>
      <c r="Q25" s="14">
        <v>7242.64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5">
        <v>0</v>
      </c>
    </row>
    <row r="26" spans="1:27" x14ac:dyDescent="0.25">
      <c r="A26" s="12" t="s">
        <v>931</v>
      </c>
      <c r="B26" s="13" t="s">
        <v>241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5">
        <v>0</v>
      </c>
    </row>
    <row r="27" spans="1:27" x14ac:dyDescent="0.25">
      <c r="A27" s="12" t="s">
        <v>930</v>
      </c>
      <c r="B27" s="13" t="s">
        <v>243</v>
      </c>
      <c r="C27" s="14">
        <v>4941.75</v>
      </c>
      <c r="D27" s="14">
        <v>0</v>
      </c>
      <c r="E27" s="14">
        <v>0</v>
      </c>
      <c r="F27" s="14">
        <v>0</v>
      </c>
      <c r="G27" s="14">
        <v>762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4754.37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5">
        <v>0</v>
      </c>
    </row>
    <row r="28" spans="1:27" x14ac:dyDescent="0.25">
      <c r="A28" s="12" t="s">
        <v>929</v>
      </c>
      <c r="B28" s="13" t="s">
        <v>251</v>
      </c>
      <c r="C28" s="14">
        <v>3520.6</v>
      </c>
      <c r="D28" s="14">
        <v>0</v>
      </c>
      <c r="E28" s="14">
        <v>6255</v>
      </c>
      <c r="F28" s="14">
        <v>0</v>
      </c>
      <c r="G28" s="14">
        <v>0</v>
      </c>
      <c r="H28" s="14">
        <v>250</v>
      </c>
      <c r="I28" s="14">
        <v>596.73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5">
        <v>0</v>
      </c>
    </row>
    <row r="29" spans="1:27" x14ac:dyDescent="0.25">
      <c r="A29" s="12" t="s">
        <v>928</v>
      </c>
      <c r="B29" s="13" t="s">
        <v>259</v>
      </c>
      <c r="C29" s="14">
        <v>172584.65</v>
      </c>
      <c r="D29" s="14">
        <v>540.62</v>
      </c>
      <c r="E29" s="14">
        <v>76404.899999999994</v>
      </c>
      <c r="F29" s="14">
        <v>0</v>
      </c>
      <c r="G29" s="14">
        <v>30401.39</v>
      </c>
      <c r="H29" s="14">
        <v>1036.1600000000001</v>
      </c>
      <c r="I29" s="14">
        <v>3622.9</v>
      </c>
      <c r="J29" s="14">
        <v>0</v>
      </c>
      <c r="K29" s="14">
        <v>303.72000000000003</v>
      </c>
      <c r="L29" s="14">
        <v>0</v>
      </c>
      <c r="M29" s="14">
        <v>0</v>
      </c>
      <c r="N29" s="14">
        <v>88527.17</v>
      </c>
      <c r="O29" s="14">
        <v>50985.85</v>
      </c>
      <c r="P29" s="14">
        <v>0</v>
      </c>
      <c r="Q29" s="14">
        <v>7787.09</v>
      </c>
      <c r="R29" s="14">
        <v>0</v>
      </c>
      <c r="S29" s="14">
        <v>0</v>
      </c>
      <c r="T29" s="14">
        <v>0</v>
      </c>
      <c r="U29" s="14">
        <v>764</v>
      </c>
      <c r="V29" s="14">
        <v>1403</v>
      </c>
      <c r="W29" s="14">
        <v>0</v>
      </c>
      <c r="X29" s="14">
        <v>0</v>
      </c>
      <c r="Y29" s="14">
        <v>0</v>
      </c>
      <c r="Z29" s="14">
        <v>0</v>
      </c>
      <c r="AA29" s="15">
        <v>0</v>
      </c>
    </row>
    <row r="30" spans="1:27" x14ac:dyDescent="0.25">
      <c r="A30" s="12" t="s">
        <v>927</v>
      </c>
      <c r="B30" s="13" t="s">
        <v>301</v>
      </c>
      <c r="C30" s="14">
        <v>61605.9</v>
      </c>
      <c r="D30" s="14">
        <v>3890.41</v>
      </c>
      <c r="E30" s="14">
        <v>3573.66</v>
      </c>
      <c r="F30" s="14">
        <v>0</v>
      </c>
      <c r="G30" s="14">
        <v>0</v>
      </c>
      <c r="H30" s="14">
        <v>0</v>
      </c>
      <c r="I30" s="14">
        <v>336.06</v>
      </c>
      <c r="J30" s="14">
        <v>0</v>
      </c>
      <c r="K30" s="14">
        <v>0</v>
      </c>
      <c r="L30" s="14">
        <v>0</v>
      </c>
      <c r="M30" s="14">
        <v>0</v>
      </c>
      <c r="N30" s="14">
        <v>13598.61</v>
      </c>
      <c r="O30" s="14">
        <v>3222.59</v>
      </c>
      <c r="P30" s="14">
        <v>0</v>
      </c>
      <c r="Q30" s="14">
        <v>0</v>
      </c>
      <c r="R30" s="14">
        <v>3737.96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5">
        <v>0</v>
      </c>
    </row>
    <row r="31" spans="1:27" x14ac:dyDescent="0.25">
      <c r="A31" s="12" t="s">
        <v>926</v>
      </c>
      <c r="B31" s="13" t="s">
        <v>311</v>
      </c>
      <c r="C31" s="14">
        <v>89.98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5.0599999999999996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5">
        <v>0</v>
      </c>
    </row>
    <row r="32" spans="1:27" x14ac:dyDescent="0.25">
      <c r="A32" s="12" t="s">
        <v>925</v>
      </c>
      <c r="B32" s="13" t="s">
        <v>317</v>
      </c>
      <c r="C32" s="14">
        <v>35513.9</v>
      </c>
      <c r="D32" s="14">
        <v>911.74</v>
      </c>
      <c r="E32" s="14">
        <v>538</v>
      </c>
      <c r="F32" s="14">
        <v>0</v>
      </c>
      <c r="G32" s="14">
        <v>153</v>
      </c>
      <c r="H32" s="14">
        <v>0</v>
      </c>
      <c r="I32" s="14">
        <v>15.15</v>
      </c>
      <c r="J32" s="14">
        <v>0</v>
      </c>
      <c r="K32" s="14">
        <v>58</v>
      </c>
      <c r="L32" s="14">
        <v>0</v>
      </c>
      <c r="M32" s="14">
        <v>0</v>
      </c>
      <c r="N32" s="14">
        <v>23209.77</v>
      </c>
      <c r="O32" s="14">
        <v>0</v>
      </c>
      <c r="P32" s="14">
        <v>0</v>
      </c>
      <c r="Q32" s="14">
        <v>77</v>
      </c>
      <c r="R32" s="14">
        <v>911.74</v>
      </c>
      <c r="S32" s="14">
        <v>0</v>
      </c>
      <c r="T32" s="14">
        <v>0</v>
      </c>
      <c r="U32" s="14">
        <v>492.54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5">
        <v>0</v>
      </c>
    </row>
    <row r="33" spans="1:27" x14ac:dyDescent="0.25">
      <c r="A33" s="12" t="s">
        <v>924</v>
      </c>
      <c r="B33" s="13" t="s">
        <v>329</v>
      </c>
      <c r="C33" s="14">
        <v>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5">
        <v>0</v>
      </c>
    </row>
    <row r="34" spans="1:27" x14ac:dyDescent="0.25">
      <c r="A34" s="12" t="s">
        <v>923</v>
      </c>
      <c r="B34" s="13" t="s">
        <v>335</v>
      </c>
      <c r="C34" s="14">
        <v>63106</v>
      </c>
      <c r="D34" s="14">
        <v>0</v>
      </c>
      <c r="E34" s="14">
        <v>64543.26</v>
      </c>
      <c r="F34" s="14">
        <v>0</v>
      </c>
      <c r="G34" s="14">
        <v>19221.349999999999</v>
      </c>
      <c r="H34" s="14">
        <v>894.12</v>
      </c>
      <c r="I34" s="14">
        <v>3132.24</v>
      </c>
      <c r="J34" s="14">
        <v>0</v>
      </c>
      <c r="K34" s="14">
        <v>3266.84</v>
      </c>
      <c r="L34" s="14">
        <v>0</v>
      </c>
      <c r="M34" s="14">
        <v>0</v>
      </c>
      <c r="N34" s="14">
        <v>254.03</v>
      </c>
      <c r="O34" s="14">
        <v>10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5">
        <v>0</v>
      </c>
    </row>
    <row r="35" spans="1:27" x14ac:dyDescent="0.25">
      <c r="A35" s="16" t="s">
        <v>922</v>
      </c>
      <c r="B35" s="17" t="s">
        <v>345</v>
      </c>
      <c r="C35" s="18">
        <v>5976629.5899999999</v>
      </c>
      <c r="D35" s="18">
        <v>125342.59</v>
      </c>
      <c r="E35" s="18">
        <v>3988240.92</v>
      </c>
      <c r="F35" s="18">
        <v>25088.959999999999</v>
      </c>
      <c r="G35" s="18">
        <v>2718294.79</v>
      </c>
      <c r="H35" s="18">
        <v>77307.009999999995</v>
      </c>
      <c r="I35" s="18">
        <v>180374.49</v>
      </c>
      <c r="J35" s="18">
        <v>0</v>
      </c>
      <c r="K35" s="18">
        <v>118884.69</v>
      </c>
      <c r="L35" s="18">
        <v>0</v>
      </c>
      <c r="M35" s="18">
        <v>35405.72</v>
      </c>
      <c r="N35" s="18">
        <v>974059.51</v>
      </c>
      <c r="O35" s="18">
        <v>1342547.9</v>
      </c>
      <c r="P35" s="18">
        <v>0</v>
      </c>
      <c r="Q35" s="18">
        <v>337717.7</v>
      </c>
      <c r="R35" s="18">
        <v>5176.22</v>
      </c>
      <c r="S35" s="18">
        <v>0</v>
      </c>
      <c r="T35" s="18">
        <v>0</v>
      </c>
      <c r="U35" s="18">
        <v>22178.61</v>
      </c>
      <c r="V35" s="18">
        <v>4203</v>
      </c>
      <c r="W35" s="18">
        <v>0</v>
      </c>
      <c r="X35" s="18">
        <v>0</v>
      </c>
      <c r="Y35" s="18">
        <v>0</v>
      </c>
      <c r="Z35" s="18">
        <v>0</v>
      </c>
      <c r="AA35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3807-B248-40F1-93B6-59C4B5E440C5}">
  <sheetPr>
    <outlinePr summaryBelow="0"/>
  </sheetPr>
  <dimension ref="A1:E40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0" sqref="A40:E40"/>
    </sheetView>
  </sheetViews>
  <sheetFormatPr defaultRowHeight="15" x14ac:dyDescent="0.25"/>
  <cols>
    <col min="1" max="1" width="36.85546875" style="1" customWidth="1"/>
    <col min="2" max="2" width="16.42578125" style="1" bestFit="1" customWidth="1"/>
    <col min="3" max="5" width="16.42578125" style="2" bestFit="1" customWidth="1"/>
    <col min="6" max="16384" width="9.140625" style="1"/>
  </cols>
  <sheetData>
    <row r="1" spans="1:5" x14ac:dyDescent="0.25">
      <c r="A1" s="4"/>
    </row>
    <row r="2" spans="1:5" ht="45" x14ac:dyDescent="0.25">
      <c r="A2" s="48"/>
      <c r="B2" s="50"/>
      <c r="C2" s="8" t="s">
        <v>1108</v>
      </c>
      <c r="D2" s="8" t="s">
        <v>1107</v>
      </c>
      <c r="E2" s="9" t="s">
        <v>1106</v>
      </c>
    </row>
    <row r="3" spans="1:5" x14ac:dyDescent="0.25">
      <c r="A3" s="49"/>
      <c r="B3" s="51"/>
      <c r="C3" s="10" t="s">
        <v>8</v>
      </c>
      <c r="D3" s="10" t="s">
        <v>9</v>
      </c>
      <c r="E3" s="11" t="s">
        <v>446</v>
      </c>
    </row>
    <row r="4" spans="1:5" x14ac:dyDescent="0.25">
      <c r="A4" s="20" t="s">
        <v>1105</v>
      </c>
      <c r="B4" s="21" t="s">
        <v>7</v>
      </c>
      <c r="C4" s="22">
        <v>579879</v>
      </c>
      <c r="D4" s="22">
        <v>4146081</v>
      </c>
      <c r="E4" s="23">
        <v>0</v>
      </c>
    </row>
    <row r="5" spans="1:5" x14ac:dyDescent="0.25">
      <c r="A5" s="12" t="s">
        <v>1104</v>
      </c>
      <c r="B5" s="13" t="s">
        <v>1103</v>
      </c>
      <c r="C5" s="14">
        <v>175161</v>
      </c>
      <c r="D5" s="14">
        <v>320565.21999999997</v>
      </c>
      <c r="E5" s="15">
        <v>0</v>
      </c>
    </row>
    <row r="6" spans="1:5" x14ac:dyDescent="0.25">
      <c r="A6" s="12" t="s">
        <v>1102</v>
      </c>
      <c r="B6" s="13" t="s">
        <v>1101</v>
      </c>
      <c r="C6" s="14">
        <v>20661</v>
      </c>
      <c r="D6" s="14">
        <v>424213.79</v>
      </c>
      <c r="E6" s="15">
        <v>0</v>
      </c>
    </row>
    <row r="7" spans="1:5" x14ac:dyDescent="0.25">
      <c r="A7" s="12" t="s">
        <v>1100</v>
      </c>
      <c r="B7" s="13" t="s">
        <v>1099</v>
      </c>
      <c r="C7" s="14">
        <v>1685</v>
      </c>
      <c r="D7" s="14">
        <v>64854.22</v>
      </c>
      <c r="E7" s="15">
        <v>0</v>
      </c>
    </row>
    <row r="8" spans="1:5" x14ac:dyDescent="0.25">
      <c r="A8" s="12" t="s">
        <v>1098</v>
      </c>
      <c r="B8" s="13" t="s">
        <v>1097</v>
      </c>
      <c r="C8" s="14">
        <v>55670</v>
      </c>
      <c r="D8" s="14">
        <v>995132.73</v>
      </c>
      <c r="E8" s="15">
        <v>0</v>
      </c>
    </row>
    <row r="9" spans="1:5" x14ac:dyDescent="0.25">
      <c r="A9" s="12" t="s">
        <v>1096</v>
      </c>
      <c r="B9" s="13" t="s">
        <v>1095</v>
      </c>
      <c r="C9" s="14">
        <v>294513</v>
      </c>
      <c r="D9" s="14">
        <v>1446900.89</v>
      </c>
      <c r="E9" s="15">
        <v>0</v>
      </c>
    </row>
    <row r="10" spans="1:5" x14ac:dyDescent="0.25">
      <c r="A10" s="12" t="s">
        <v>1094</v>
      </c>
      <c r="B10" s="13" t="s">
        <v>1093</v>
      </c>
      <c r="C10" s="14">
        <v>26412</v>
      </c>
      <c r="D10" s="14">
        <v>155085.63</v>
      </c>
      <c r="E10" s="15">
        <v>0</v>
      </c>
    </row>
    <row r="11" spans="1:5" x14ac:dyDescent="0.25">
      <c r="A11" s="12" t="s">
        <v>1092</v>
      </c>
      <c r="B11" s="13" t="s">
        <v>1091</v>
      </c>
      <c r="C11" s="14">
        <v>191582</v>
      </c>
      <c r="D11" s="14">
        <v>110596.38</v>
      </c>
      <c r="E11" s="15">
        <v>0</v>
      </c>
    </row>
    <row r="12" spans="1:5" x14ac:dyDescent="0.25">
      <c r="A12" s="12" t="s">
        <v>1090</v>
      </c>
      <c r="B12" s="13" t="s">
        <v>1089</v>
      </c>
      <c r="C12" s="14">
        <v>24088</v>
      </c>
      <c r="D12" s="14">
        <v>628732.14</v>
      </c>
      <c r="E12" s="15">
        <v>0</v>
      </c>
    </row>
    <row r="13" spans="1:5" x14ac:dyDescent="0.25">
      <c r="A13" s="20" t="s">
        <v>1088</v>
      </c>
      <c r="B13" s="21" t="s">
        <v>10</v>
      </c>
      <c r="C13" s="22">
        <v>386096</v>
      </c>
      <c r="D13" s="22">
        <v>3165938</v>
      </c>
      <c r="E13" s="23">
        <v>840647.76</v>
      </c>
    </row>
    <row r="14" spans="1:5" x14ac:dyDescent="0.25">
      <c r="A14" s="20" t="s">
        <v>1087</v>
      </c>
      <c r="B14" s="21" t="s">
        <v>915</v>
      </c>
      <c r="C14" s="22">
        <v>81119</v>
      </c>
      <c r="D14" s="22">
        <v>703210.53</v>
      </c>
      <c r="E14" s="23">
        <v>174972.11</v>
      </c>
    </row>
    <row r="15" spans="1:5" x14ac:dyDescent="0.25">
      <c r="A15" s="20" t="s">
        <v>1086</v>
      </c>
      <c r="B15" s="21" t="s">
        <v>1085</v>
      </c>
      <c r="C15" s="22">
        <v>37193</v>
      </c>
      <c r="D15" s="22">
        <v>18791.939999999999</v>
      </c>
      <c r="E15" s="23">
        <v>8024.43</v>
      </c>
    </row>
    <row r="16" spans="1:5" x14ac:dyDescent="0.25">
      <c r="A16" s="20" t="s">
        <v>1084</v>
      </c>
      <c r="B16" s="21" t="s">
        <v>1083</v>
      </c>
      <c r="C16" s="22">
        <v>780</v>
      </c>
      <c r="D16" s="22">
        <v>10009</v>
      </c>
      <c r="E16" s="23">
        <v>1501</v>
      </c>
    </row>
    <row r="17" spans="1:5" x14ac:dyDescent="0.25">
      <c r="A17" s="20" t="s">
        <v>1082</v>
      </c>
      <c r="B17" s="21" t="s">
        <v>957</v>
      </c>
      <c r="C17" s="22">
        <v>137378</v>
      </c>
      <c r="D17" s="22">
        <v>410034.64</v>
      </c>
      <c r="E17" s="23">
        <v>63500.95</v>
      </c>
    </row>
    <row r="18" spans="1:5" x14ac:dyDescent="0.25">
      <c r="A18" s="12" t="s">
        <v>1081</v>
      </c>
      <c r="B18" s="13" t="s">
        <v>1080</v>
      </c>
      <c r="C18" s="14">
        <v>87736</v>
      </c>
      <c r="D18" s="14">
        <v>61376.639999999999</v>
      </c>
      <c r="E18" s="15">
        <v>15617.85</v>
      </c>
    </row>
    <row r="19" spans="1:5" x14ac:dyDescent="0.25">
      <c r="A19" s="12" t="s">
        <v>1079</v>
      </c>
      <c r="B19" s="13" t="s">
        <v>1078</v>
      </c>
      <c r="C19" s="14">
        <v>603</v>
      </c>
      <c r="D19" s="14">
        <v>19744.5</v>
      </c>
      <c r="E19" s="15">
        <v>2228.16</v>
      </c>
    </row>
    <row r="20" spans="1:5" x14ac:dyDescent="0.25">
      <c r="A20" s="12" t="s">
        <v>1077</v>
      </c>
      <c r="B20" s="13" t="s">
        <v>1076</v>
      </c>
      <c r="C20" s="14">
        <v>38864</v>
      </c>
      <c r="D20" s="14">
        <v>164646.89000000001</v>
      </c>
      <c r="E20" s="15">
        <v>29403.85</v>
      </c>
    </row>
    <row r="21" spans="1:5" x14ac:dyDescent="0.25">
      <c r="A21" s="12" t="s">
        <v>1075</v>
      </c>
      <c r="B21" s="13" t="s">
        <v>1074</v>
      </c>
      <c r="C21" s="14">
        <v>1379</v>
      </c>
      <c r="D21" s="14">
        <v>10594.68</v>
      </c>
      <c r="E21" s="15">
        <v>1477.06</v>
      </c>
    </row>
    <row r="22" spans="1:5" x14ac:dyDescent="0.25">
      <c r="A22" s="12" t="s">
        <v>1073</v>
      </c>
      <c r="B22" s="13" t="s">
        <v>1072</v>
      </c>
      <c r="C22" s="14">
        <v>12684</v>
      </c>
      <c r="D22" s="14">
        <v>21866.39</v>
      </c>
      <c r="E22" s="15">
        <v>1166.6300000000001</v>
      </c>
    </row>
    <row r="23" spans="1:5" x14ac:dyDescent="0.25">
      <c r="A23" s="12" t="s">
        <v>1071</v>
      </c>
      <c r="B23" s="13" t="s">
        <v>1070</v>
      </c>
      <c r="C23" s="14">
        <v>18840</v>
      </c>
      <c r="D23" s="14">
        <v>131805.54</v>
      </c>
      <c r="E23" s="15">
        <v>13607.4</v>
      </c>
    </row>
    <row r="24" spans="1:5" x14ac:dyDescent="0.25">
      <c r="A24" s="20" t="s">
        <v>1069</v>
      </c>
      <c r="B24" s="21" t="s">
        <v>1068</v>
      </c>
      <c r="C24" s="22">
        <v>254631</v>
      </c>
      <c r="D24" s="22">
        <v>1648524.04</v>
      </c>
      <c r="E24" s="23">
        <v>332175.68</v>
      </c>
    </row>
    <row r="25" spans="1:5" x14ac:dyDescent="0.25">
      <c r="A25" s="12" t="s">
        <v>1067</v>
      </c>
      <c r="B25" s="13" t="s">
        <v>1066</v>
      </c>
      <c r="C25" s="14">
        <v>114175</v>
      </c>
      <c r="D25" s="14">
        <v>62479.040000000001</v>
      </c>
      <c r="E25" s="15">
        <v>12850.95</v>
      </c>
    </row>
    <row r="26" spans="1:5" x14ac:dyDescent="0.25">
      <c r="A26" s="12" t="s">
        <v>1065</v>
      </c>
      <c r="B26" s="13" t="s">
        <v>1064</v>
      </c>
      <c r="C26" s="14">
        <v>8438</v>
      </c>
      <c r="D26" s="14">
        <v>205982.43</v>
      </c>
      <c r="E26" s="15">
        <v>32145.95</v>
      </c>
    </row>
    <row r="27" spans="1:5" x14ac:dyDescent="0.25">
      <c r="A27" s="12" t="s">
        <v>1063</v>
      </c>
      <c r="B27" s="13" t="s">
        <v>1062</v>
      </c>
      <c r="C27" s="14">
        <v>118</v>
      </c>
      <c r="D27" s="14">
        <v>1651.29</v>
      </c>
      <c r="E27" s="15">
        <v>824.02</v>
      </c>
    </row>
    <row r="28" spans="1:5" x14ac:dyDescent="0.25">
      <c r="A28" s="12" t="s">
        <v>1061</v>
      </c>
      <c r="B28" s="13" t="s">
        <v>1060</v>
      </c>
      <c r="C28" s="14">
        <v>11446</v>
      </c>
      <c r="D28" s="14">
        <v>107556.88</v>
      </c>
      <c r="E28" s="15">
        <v>39984.53</v>
      </c>
    </row>
    <row r="29" spans="1:5" x14ac:dyDescent="0.25">
      <c r="A29" s="12" t="s">
        <v>1059</v>
      </c>
      <c r="B29" s="13" t="s">
        <v>1058</v>
      </c>
      <c r="C29" s="14">
        <v>181697</v>
      </c>
      <c r="D29" s="14">
        <v>1184159.57</v>
      </c>
      <c r="E29" s="15">
        <v>229831.5</v>
      </c>
    </row>
    <row r="30" spans="1:5" x14ac:dyDescent="0.25">
      <c r="A30" s="12" t="s">
        <v>1057</v>
      </c>
      <c r="B30" s="13" t="s">
        <v>1056</v>
      </c>
      <c r="C30" s="14">
        <v>3989</v>
      </c>
      <c r="D30" s="14">
        <v>16578.37</v>
      </c>
      <c r="E30" s="15">
        <v>2863.55</v>
      </c>
    </row>
    <row r="31" spans="1:5" x14ac:dyDescent="0.25">
      <c r="A31" s="12" t="s">
        <v>1055</v>
      </c>
      <c r="B31" s="13" t="s">
        <v>1054</v>
      </c>
      <c r="C31" s="14">
        <v>57288</v>
      </c>
      <c r="D31" s="14">
        <v>38415.9</v>
      </c>
      <c r="E31" s="15">
        <v>6289.96</v>
      </c>
    </row>
    <row r="32" spans="1:5" x14ac:dyDescent="0.25">
      <c r="A32" s="12" t="s">
        <v>1053</v>
      </c>
      <c r="B32" s="13" t="s">
        <v>1052</v>
      </c>
      <c r="C32" s="14">
        <v>1809</v>
      </c>
      <c r="D32" s="14">
        <v>31700.560000000001</v>
      </c>
      <c r="E32" s="15">
        <v>7385.22</v>
      </c>
    </row>
    <row r="33" spans="1:5" ht="21" customHeight="1" x14ac:dyDescent="0.25">
      <c r="A33" s="20" t="s">
        <v>1051</v>
      </c>
      <c r="B33" s="21" t="s">
        <v>1050</v>
      </c>
      <c r="C33" s="22">
        <v>21615</v>
      </c>
      <c r="D33" s="22">
        <v>28474.95</v>
      </c>
      <c r="E33" s="23">
        <v>4437.1899999999996</v>
      </c>
    </row>
    <row r="34" spans="1:5" x14ac:dyDescent="0.25">
      <c r="A34" s="12" t="s">
        <v>1049</v>
      </c>
      <c r="B34" s="13" t="s">
        <v>1048</v>
      </c>
      <c r="C34" s="14">
        <v>17537</v>
      </c>
      <c r="D34" s="14">
        <v>1582.8</v>
      </c>
      <c r="E34" s="15">
        <v>35</v>
      </c>
    </row>
    <row r="35" spans="1:5" x14ac:dyDescent="0.25">
      <c r="A35" s="12" t="s">
        <v>1047</v>
      </c>
      <c r="B35" s="13" t="s">
        <v>1046</v>
      </c>
      <c r="C35" s="14">
        <v>302</v>
      </c>
      <c r="D35" s="14">
        <v>8031.51</v>
      </c>
      <c r="E35" s="15">
        <v>2016</v>
      </c>
    </row>
    <row r="36" spans="1:5" x14ac:dyDescent="0.25">
      <c r="A36" s="12" t="s">
        <v>1045</v>
      </c>
      <c r="B36" s="13" t="s">
        <v>1044</v>
      </c>
      <c r="C36" s="14">
        <v>0</v>
      </c>
      <c r="D36" s="14">
        <v>0</v>
      </c>
      <c r="E36" s="15">
        <v>0</v>
      </c>
    </row>
    <row r="37" spans="1:5" x14ac:dyDescent="0.25">
      <c r="A37" s="12" t="s">
        <v>1043</v>
      </c>
      <c r="B37" s="13" t="s">
        <v>1042</v>
      </c>
      <c r="C37" s="14">
        <v>2770</v>
      </c>
      <c r="D37" s="14">
        <v>5376.73</v>
      </c>
      <c r="E37" s="15">
        <v>1450.19</v>
      </c>
    </row>
    <row r="38" spans="1:5" x14ac:dyDescent="0.25">
      <c r="A38" s="12" t="s">
        <v>1041</v>
      </c>
      <c r="B38" s="13" t="s">
        <v>1040</v>
      </c>
      <c r="C38" s="14">
        <v>37</v>
      </c>
      <c r="D38" s="14">
        <v>12.88</v>
      </c>
      <c r="E38" s="15">
        <v>0</v>
      </c>
    </row>
    <row r="39" spans="1:5" x14ac:dyDescent="0.25">
      <c r="A39" s="12" t="s">
        <v>1039</v>
      </c>
      <c r="B39" s="13" t="s">
        <v>1038</v>
      </c>
      <c r="C39" s="14">
        <v>19405</v>
      </c>
      <c r="D39" s="14">
        <v>13471.03</v>
      </c>
      <c r="E39" s="15">
        <v>936</v>
      </c>
    </row>
    <row r="40" spans="1:5" x14ac:dyDescent="0.25">
      <c r="A40" s="24" t="s">
        <v>922</v>
      </c>
      <c r="B40" s="25" t="s">
        <v>345</v>
      </c>
      <c r="C40" s="26">
        <v>1498691</v>
      </c>
      <c r="D40" s="26">
        <v>10131064.1</v>
      </c>
      <c r="E40" s="27">
        <v>1425259.12</v>
      </c>
    </row>
  </sheetData>
  <mergeCells count="1">
    <mergeCell ref="A2:B3"/>
  </mergeCells>
  <pageMargins left="0.7" right="0.7" top="0.75" bottom="0.75" header="0.3" footer="0.3"/>
  <pageSetup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C58C-E23F-4D06-9EE6-97F58C232C01}">
  <sheetPr>
    <outlinePr summaryBelow="0"/>
  </sheetPr>
  <dimension ref="A1:L43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9" sqref="A9"/>
    </sheetView>
  </sheetViews>
  <sheetFormatPr defaultRowHeight="15" x14ac:dyDescent="0.25"/>
  <cols>
    <col min="1" max="1" width="58" style="1" customWidth="1"/>
    <col min="2" max="2" width="14.42578125" style="1" customWidth="1"/>
    <col min="3" max="12" width="16.42578125" style="2" bestFit="1" customWidth="1"/>
    <col min="13" max="16384" width="9.140625" style="1"/>
  </cols>
  <sheetData>
    <row r="1" spans="1:12" x14ac:dyDescent="0.25">
      <c r="A1" s="4" t="s">
        <v>1194</v>
      </c>
    </row>
    <row r="2" spans="1:12" ht="90" x14ac:dyDescent="0.25">
      <c r="A2" s="48"/>
      <c r="B2" s="50"/>
      <c r="C2" s="8" t="s">
        <v>898</v>
      </c>
      <c r="D2" s="8" t="s">
        <v>897</v>
      </c>
      <c r="E2" s="8" t="s">
        <v>1193</v>
      </c>
      <c r="F2" s="8" t="s">
        <v>891</v>
      </c>
      <c r="G2" s="8" t="s">
        <v>890</v>
      </c>
      <c r="H2" s="8" t="s">
        <v>1192</v>
      </c>
      <c r="I2" s="8" t="s">
        <v>917</v>
      </c>
      <c r="J2" s="8" t="s">
        <v>1191</v>
      </c>
      <c r="K2" s="8" t="s">
        <v>1190</v>
      </c>
      <c r="L2" s="9" t="s">
        <v>1189</v>
      </c>
    </row>
    <row r="3" spans="1:12" x14ac:dyDescent="0.25">
      <c r="A3" s="49"/>
      <c r="B3" s="51"/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915</v>
      </c>
      <c r="J3" s="10" t="s">
        <v>914</v>
      </c>
      <c r="K3" s="10" t="s">
        <v>973</v>
      </c>
      <c r="L3" s="11" t="s">
        <v>969</v>
      </c>
    </row>
    <row r="4" spans="1:12" x14ac:dyDescent="0.25">
      <c r="A4" s="12" t="s">
        <v>1188</v>
      </c>
      <c r="B4" s="13" t="s">
        <v>1187</v>
      </c>
      <c r="C4" s="14">
        <v>34550</v>
      </c>
      <c r="D4" s="14">
        <v>63792.28</v>
      </c>
      <c r="E4" s="14">
        <v>765.57</v>
      </c>
      <c r="F4" s="14">
        <v>18</v>
      </c>
      <c r="G4" s="14">
        <v>12427.45</v>
      </c>
      <c r="H4" s="14">
        <v>559.82000000000005</v>
      </c>
      <c r="I4" s="14">
        <v>17</v>
      </c>
      <c r="J4" s="14">
        <v>15199.06</v>
      </c>
      <c r="K4" s="14">
        <v>0</v>
      </c>
      <c r="L4" s="15">
        <v>100284495.52</v>
      </c>
    </row>
    <row r="5" spans="1:12" x14ac:dyDescent="0.25">
      <c r="A5" s="12" t="s">
        <v>1186</v>
      </c>
      <c r="B5" s="13" t="s">
        <v>1185</v>
      </c>
      <c r="C5" s="14">
        <v>105347</v>
      </c>
      <c r="D5" s="14">
        <v>293535.35999999999</v>
      </c>
      <c r="E5" s="14">
        <v>124511.33</v>
      </c>
      <c r="F5" s="14">
        <v>86</v>
      </c>
      <c r="G5" s="14">
        <v>62544.959999999999</v>
      </c>
      <c r="H5" s="14">
        <v>18524.64</v>
      </c>
      <c r="I5" s="14">
        <v>107</v>
      </c>
      <c r="J5" s="14">
        <v>359416.96</v>
      </c>
      <c r="K5" s="14">
        <v>245488.41</v>
      </c>
      <c r="L5" s="15">
        <v>1461358272.8600001</v>
      </c>
    </row>
    <row r="6" spans="1:12" x14ac:dyDescent="0.25">
      <c r="A6" s="12" t="s">
        <v>1184</v>
      </c>
      <c r="B6" s="13" t="s">
        <v>1183</v>
      </c>
      <c r="C6" s="14">
        <v>84804</v>
      </c>
      <c r="D6" s="14">
        <v>62934.38</v>
      </c>
      <c r="E6" s="14">
        <v>8139.13</v>
      </c>
      <c r="F6" s="14">
        <v>59</v>
      </c>
      <c r="G6" s="14">
        <v>15463.85</v>
      </c>
      <c r="H6" s="14">
        <v>10</v>
      </c>
      <c r="I6" s="14">
        <v>38</v>
      </c>
      <c r="J6" s="14">
        <v>13027.43</v>
      </c>
      <c r="K6" s="14">
        <v>452</v>
      </c>
      <c r="L6" s="15">
        <v>319114413.24000001</v>
      </c>
    </row>
    <row r="7" spans="1:12" x14ac:dyDescent="0.25">
      <c r="A7" s="12" t="s">
        <v>1182</v>
      </c>
      <c r="B7" s="13" t="s">
        <v>1181</v>
      </c>
      <c r="C7" s="14">
        <v>2073</v>
      </c>
      <c r="D7" s="14">
        <v>24550.29</v>
      </c>
      <c r="E7" s="14">
        <v>61.69</v>
      </c>
      <c r="F7" s="14">
        <v>1</v>
      </c>
      <c r="G7" s="14">
        <v>121.8</v>
      </c>
      <c r="H7" s="14">
        <v>0</v>
      </c>
      <c r="I7" s="14">
        <v>4</v>
      </c>
      <c r="J7" s="14">
        <v>243</v>
      </c>
      <c r="K7" s="14">
        <v>0</v>
      </c>
      <c r="L7" s="15">
        <v>1212243.78</v>
      </c>
    </row>
    <row r="8" spans="1:12" x14ac:dyDescent="0.25">
      <c r="A8" s="12" t="s">
        <v>1180</v>
      </c>
      <c r="B8" s="13" t="s">
        <v>1179</v>
      </c>
      <c r="C8" s="14">
        <v>82731</v>
      </c>
      <c r="D8" s="14">
        <v>38384.089999999997</v>
      </c>
      <c r="E8" s="14">
        <v>8077.44</v>
      </c>
      <c r="F8" s="14">
        <v>58</v>
      </c>
      <c r="G8" s="14">
        <v>15342.05</v>
      </c>
      <c r="H8" s="14">
        <v>10</v>
      </c>
      <c r="I8" s="14">
        <v>34</v>
      </c>
      <c r="J8" s="14">
        <v>12784.43</v>
      </c>
      <c r="K8" s="14">
        <v>452</v>
      </c>
      <c r="L8" s="15">
        <v>317902169.45999998</v>
      </c>
    </row>
    <row r="9" spans="1:12" x14ac:dyDescent="0.25">
      <c r="A9" s="12" t="s">
        <v>1178</v>
      </c>
      <c r="B9" s="13" t="s">
        <v>1177</v>
      </c>
      <c r="C9" s="14">
        <v>20164</v>
      </c>
      <c r="D9" s="14">
        <v>222648.98</v>
      </c>
      <c r="E9" s="14">
        <v>112156.31</v>
      </c>
      <c r="F9" s="14">
        <v>26</v>
      </c>
      <c r="G9" s="14">
        <v>46739.11</v>
      </c>
      <c r="H9" s="14">
        <v>18514.64</v>
      </c>
      <c r="I9" s="14">
        <v>69</v>
      </c>
      <c r="J9" s="14">
        <v>346389.53</v>
      </c>
      <c r="K9" s="14">
        <v>245036.41</v>
      </c>
      <c r="L9" s="15">
        <v>1094514411.6199999</v>
      </c>
    </row>
    <row r="10" spans="1:12" x14ac:dyDescent="0.25">
      <c r="A10" s="12" t="s">
        <v>1176</v>
      </c>
      <c r="B10" s="13" t="s">
        <v>1175</v>
      </c>
      <c r="C10" s="14">
        <v>112</v>
      </c>
      <c r="D10" s="14">
        <v>643.49</v>
      </c>
      <c r="E10" s="14">
        <v>16.73</v>
      </c>
      <c r="F10" s="14">
        <v>0</v>
      </c>
      <c r="G10" s="14">
        <v>0</v>
      </c>
      <c r="H10" s="14">
        <v>0</v>
      </c>
      <c r="I10" s="14">
        <v>2</v>
      </c>
      <c r="J10" s="14">
        <v>32</v>
      </c>
      <c r="K10" s="14">
        <v>24</v>
      </c>
      <c r="L10" s="15">
        <v>358962.05</v>
      </c>
    </row>
    <row r="11" spans="1:12" x14ac:dyDescent="0.25">
      <c r="A11" s="12" t="s">
        <v>1174</v>
      </c>
      <c r="B11" s="13" t="s">
        <v>1173</v>
      </c>
      <c r="C11" s="14">
        <v>20052</v>
      </c>
      <c r="D11" s="14">
        <v>222005.49</v>
      </c>
      <c r="E11" s="14">
        <v>112139.58</v>
      </c>
      <c r="F11" s="14">
        <v>26</v>
      </c>
      <c r="G11" s="14">
        <v>46739.11</v>
      </c>
      <c r="H11" s="14">
        <v>18514.64</v>
      </c>
      <c r="I11" s="14">
        <v>67</v>
      </c>
      <c r="J11" s="14">
        <v>346357.53</v>
      </c>
      <c r="K11" s="14">
        <v>245012.41</v>
      </c>
      <c r="L11" s="15">
        <v>1094155449.5699999</v>
      </c>
    </row>
    <row r="12" spans="1:12" x14ac:dyDescent="0.25">
      <c r="A12" s="12" t="s">
        <v>1172</v>
      </c>
      <c r="B12" s="13" t="s">
        <v>1171</v>
      </c>
      <c r="C12" s="14">
        <v>379</v>
      </c>
      <c r="D12" s="14">
        <v>7952</v>
      </c>
      <c r="E12" s="14">
        <v>4215.8900000000003</v>
      </c>
      <c r="F12" s="14">
        <v>1</v>
      </c>
      <c r="G12" s="14">
        <v>342</v>
      </c>
      <c r="H12" s="14">
        <v>0</v>
      </c>
      <c r="I12" s="14">
        <v>0</v>
      </c>
      <c r="J12" s="14">
        <v>0</v>
      </c>
      <c r="K12" s="14">
        <v>0</v>
      </c>
      <c r="L12" s="15">
        <v>47729448</v>
      </c>
    </row>
    <row r="13" spans="1:12" s="28" customFormat="1" x14ac:dyDescent="0.25">
      <c r="A13" s="20" t="s">
        <v>1170</v>
      </c>
      <c r="B13" s="21" t="s">
        <v>1169</v>
      </c>
      <c r="C13" s="22">
        <v>124326</v>
      </c>
      <c r="D13" s="22">
        <v>357327.64</v>
      </c>
      <c r="E13" s="22">
        <v>125276.9</v>
      </c>
      <c r="F13" s="22">
        <v>86</v>
      </c>
      <c r="G13" s="22">
        <v>74972.41</v>
      </c>
      <c r="H13" s="22">
        <v>19084.46</v>
      </c>
      <c r="I13" s="22">
        <v>124</v>
      </c>
      <c r="J13" s="22">
        <v>374616.02</v>
      </c>
      <c r="K13" s="22">
        <v>245488.41</v>
      </c>
      <c r="L13" s="23">
        <v>1561642768.3800001</v>
      </c>
    </row>
    <row r="14" spans="1:12" x14ac:dyDescent="0.25">
      <c r="A14" s="12" t="s">
        <v>1168</v>
      </c>
      <c r="B14" s="13" t="s">
        <v>1167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5">
        <v>0</v>
      </c>
    </row>
    <row r="15" spans="1:12" x14ac:dyDescent="0.25">
      <c r="A15" s="12" t="s">
        <v>1166</v>
      </c>
      <c r="B15" s="13" t="s">
        <v>1165</v>
      </c>
      <c r="C15" s="14">
        <v>4162</v>
      </c>
      <c r="D15" s="14">
        <v>117287.91</v>
      </c>
      <c r="E15" s="14">
        <v>41762.46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305486792.56</v>
      </c>
    </row>
    <row r="16" spans="1:12" x14ac:dyDescent="0.25">
      <c r="A16" s="12" t="s">
        <v>1164</v>
      </c>
      <c r="B16" s="13" t="s">
        <v>1163</v>
      </c>
      <c r="C16" s="14">
        <v>3155</v>
      </c>
      <c r="D16" s="14">
        <v>7277.28</v>
      </c>
      <c r="E16" s="14">
        <v>3584.25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5">
        <v>9743072.3000000007</v>
      </c>
    </row>
    <row r="17" spans="1:12" x14ac:dyDescent="0.25">
      <c r="A17" s="12" t="s">
        <v>1162</v>
      </c>
      <c r="B17" s="13" t="s">
        <v>1161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5">
        <v>0</v>
      </c>
    </row>
    <row r="18" spans="1:12" x14ac:dyDescent="0.25">
      <c r="A18" s="12" t="s">
        <v>1160</v>
      </c>
      <c r="B18" s="13" t="s">
        <v>1159</v>
      </c>
      <c r="C18" s="14">
        <v>3155</v>
      </c>
      <c r="D18" s="14">
        <v>7277.28</v>
      </c>
      <c r="E18" s="14">
        <v>3584.25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5">
        <v>9743072.3000000007</v>
      </c>
    </row>
    <row r="19" spans="1:12" x14ac:dyDescent="0.25">
      <c r="A19" s="12" t="s">
        <v>1158</v>
      </c>
      <c r="B19" s="13" t="s">
        <v>1157</v>
      </c>
      <c r="C19" s="14">
        <v>982</v>
      </c>
      <c r="D19" s="14">
        <v>106711.63</v>
      </c>
      <c r="E19" s="14">
        <v>36030.050000000003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5">
        <v>289528695.25999999</v>
      </c>
    </row>
    <row r="20" spans="1:12" x14ac:dyDescent="0.25">
      <c r="A20" s="12" t="s">
        <v>1156</v>
      </c>
      <c r="B20" s="13" t="s">
        <v>1155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5">
        <v>0</v>
      </c>
    </row>
    <row r="21" spans="1:12" x14ac:dyDescent="0.25">
      <c r="A21" s="12" t="s">
        <v>1154</v>
      </c>
      <c r="B21" s="13" t="s">
        <v>1153</v>
      </c>
      <c r="C21" s="14">
        <v>982</v>
      </c>
      <c r="D21" s="14">
        <v>106711.63</v>
      </c>
      <c r="E21" s="14">
        <v>36030.050000000003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5">
        <v>289528695.25999999</v>
      </c>
    </row>
    <row r="22" spans="1:12" x14ac:dyDescent="0.25">
      <c r="A22" s="12" t="s">
        <v>1152</v>
      </c>
      <c r="B22" s="13" t="s">
        <v>1151</v>
      </c>
      <c r="C22" s="14">
        <v>25</v>
      </c>
      <c r="D22" s="14">
        <v>3299</v>
      </c>
      <c r="E22" s="14">
        <v>2148.16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5">
        <v>6215025</v>
      </c>
    </row>
    <row r="23" spans="1:12" s="28" customFormat="1" x14ac:dyDescent="0.25">
      <c r="A23" s="20" t="s">
        <v>1150</v>
      </c>
      <c r="B23" s="21" t="s">
        <v>1149</v>
      </c>
      <c r="C23" s="22">
        <v>4006</v>
      </c>
      <c r="D23" s="22">
        <v>117287.91</v>
      </c>
      <c r="E23" s="22">
        <v>41762.46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3">
        <v>305486792.56</v>
      </c>
    </row>
    <row r="24" spans="1:12" x14ac:dyDescent="0.25">
      <c r="A24" s="12" t="s">
        <v>1148</v>
      </c>
      <c r="B24" s="13" t="s">
        <v>1147</v>
      </c>
      <c r="C24" s="14">
        <v>33933</v>
      </c>
      <c r="D24" s="14">
        <v>17892.28</v>
      </c>
      <c r="E24" s="14">
        <v>743.01</v>
      </c>
      <c r="F24" s="14">
        <v>0</v>
      </c>
      <c r="G24" s="14">
        <v>0</v>
      </c>
      <c r="H24" s="14">
        <v>0</v>
      </c>
      <c r="I24" s="14">
        <v>9</v>
      </c>
      <c r="J24" s="14">
        <v>3948</v>
      </c>
      <c r="K24" s="14">
        <v>719.86</v>
      </c>
      <c r="L24" s="15">
        <v>99077574.269999996</v>
      </c>
    </row>
    <row r="25" spans="1:12" x14ac:dyDescent="0.25">
      <c r="A25" s="12" t="s">
        <v>1146</v>
      </c>
      <c r="B25" s="13" t="s">
        <v>1145</v>
      </c>
      <c r="C25" s="14">
        <v>17093</v>
      </c>
      <c r="D25" s="14">
        <v>88867.68</v>
      </c>
      <c r="E25" s="14">
        <v>15155.02</v>
      </c>
      <c r="F25" s="14">
        <v>36</v>
      </c>
      <c r="G25" s="14">
        <v>10112.56</v>
      </c>
      <c r="H25" s="14">
        <v>8062.45</v>
      </c>
      <c r="I25" s="14">
        <v>23</v>
      </c>
      <c r="J25" s="14">
        <v>32211.21</v>
      </c>
      <c r="K25" s="14">
        <v>26887.99</v>
      </c>
      <c r="L25" s="15">
        <v>256445890.69999999</v>
      </c>
    </row>
    <row r="26" spans="1:12" x14ac:dyDescent="0.25">
      <c r="A26" s="12" t="s">
        <v>1144</v>
      </c>
      <c r="B26" s="13" t="s">
        <v>1143</v>
      </c>
      <c r="C26" s="14">
        <v>14211</v>
      </c>
      <c r="D26" s="14">
        <v>5907.91</v>
      </c>
      <c r="E26" s="14">
        <v>524.61</v>
      </c>
      <c r="F26" s="14">
        <v>22</v>
      </c>
      <c r="G26" s="14">
        <v>816.1</v>
      </c>
      <c r="H26" s="14">
        <v>9.31</v>
      </c>
      <c r="I26" s="14">
        <v>10</v>
      </c>
      <c r="J26" s="14">
        <v>306.45</v>
      </c>
      <c r="K26" s="14">
        <v>16.45</v>
      </c>
      <c r="L26" s="15">
        <v>51255715.960000001</v>
      </c>
    </row>
    <row r="27" spans="1:12" x14ac:dyDescent="0.25">
      <c r="A27" s="12" t="s">
        <v>1142</v>
      </c>
      <c r="B27" s="13" t="s">
        <v>1141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5">
        <v>0</v>
      </c>
    </row>
    <row r="28" spans="1:12" x14ac:dyDescent="0.25">
      <c r="A28" s="12" t="s">
        <v>1140</v>
      </c>
      <c r="B28" s="13" t="s">
        <v>1139</v>
      </c>
      <c r="C28" s="14">
        <v>14211</v>
      </c>
      <c r="D28" s="14">
        <v>5907.91</v>
      </c>
      <c r="E28" s="14">
        <v>524.61</v>
      </c>
      <c r="F28" s="14">
        <v>22</v>
      </c>
      <c r="G28" s="14">
        <v>816.1</v>
      </c>
      <c r="H28" s="14">
        <v>9.31</v>
      </c>
      <c r="I28" s="14">
        <v>10</v>
      </c>
      <c r="J28" s="14">
        <v>306.45</v>
      </c>
      <c r="K28" s="14">
        <v>16.45</v>
      </c>
      <c r="L28" s="15">
        <v>51255715.960000001</v>
      </c>
    </row>
    <row r="29" spans="1:12" x14ac:dyDescent="0.25">
      <c r="A29" s="12" t="s">
        <v>1138</v>
      </c>
      <c r="B29" s="13" t="s">
        <v>1137</v>
      </c>
      <c r="C29" s="14">
        <v>2764</v>
      </c>
      <c r="D29" s="14">
        <v>79454.77</v>
      </c>
      <c r="E29" s="14">
        <v>12679.33</v>
      </c>
      <c r="F29" s="14">
        <v>13</v>
      </c>
      <c r="G29" s="14">
        <v>9220.4599999999991</v>
      </c>
      <c r="H29" s="14">
        <v>8002.86</v>
      </c>
      <c r="I29" s="14">
        <v>12</v>
      </c>
      <c r="J29" s="14">
        <v>31851.759999999998</v>
      </c>
      <c r="K29" s="14">
        <v>26847.5</v>
      </c>
      <c r="L29" s="15">
        <v>190030393.74000001</v>
      </c>
    </row>
    <row r="30" spans="1:12" x14ac:dyDescent="0.25">
      <c r="A30" s="12" t="s">
        <v>1136</v>
      </c>
      <c r="B30" s="13" t="s">
        <v>1135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5">
        <v>0</v>
      </c>
    </row>
    <row r="31" spans="1:12" x14ac:dyDescent="0.25">
      <c r="A31" s="12" t="s">
        <v>1134</v>
      </c>
      <c r="B31" s="13" t="s">
        <v>1133</v>
      </c>
      <c r="C31" s="14">
        <v>2764</v>
      </c>
      <c r="D31" s="14">
        <v>79454.77</v>
      </c>
      <c r="E31" s="14">
        <v>12679.33</v>
      </c>
      <c r="F31" s="14">
        <v>13</v>
      </c>
      <c r="G31" s="14">
        <v>9220.4599999999991</v>
      </c>
      <c r="H31" s="14">
        <v>8002.86</v>
      </c>
      <c r="I31" s="14">
        <v>12</v>
      </c>
      <c r="J31" s="14">
        <v>31851.759999999998</v>
      </c>
      <c r="K31" s="14">
        <v>26847.5</v>
      </c>
      <c r="L31" s="15">
        <v>190030393.74000001</v>
      </c>
    </row>
    <row r="32" spans="1:12" x14ac:dyDescent="0.25">
      <c r="A32" s="12" t="s">
        <v>1132</v>
      </c>
      <c r="B32" s="13" t="s">
        <v>1131</v>
      </c>
      <c r="C32" s="14">
        <v>118</v>
      </c>
      <c r="D32" s="14">
        <v>3505</v>
      </c>
      <c r="E32" s="14">
        <v>1951.08</v>
      </c>
      <c r="F32" s="14">
        <v>1</v>
      </c>
      <c r="G32" s="14">
        <v>76</v>
      </c>
      <c r="H32" s="14">
        <v>50.28</v>
      </c>
      <c r="I32" s="14">
        <v>1</v>
      </c>
      <c r="J32" s="14">
        <v>53</v>
      </c>
      <c r="K32" s="14">
        <v>24.04</v>
      </c>
      <c r="L32" s="15">
        <v>15159781</v>
      </c>
    </row>
    <row r="33" spans="1:12" s="28" customFormat="1" x14ac:dyDescent="0.25">
      <c r="A33" s="20" t="s">
        <v>1130</v>
      </c>
      <c r="B33" s="21" t="s">
        <v>1129</v>
      </c>
      <c r="C33" s="22">
        <v>46610</v>
      </c>
      <c r="D33" s="22">
        <v>106759.96</v>
      </c>
      <c r="E33" s="22">
        <v>15898.03</v>
      </c>
      <c r="F33" s="22">
        <v>35</v>
      </c>
      <c r="G33" s="22">
        <v>10112.56</v>
      </c>
      <c r="H33" s="22">
        <v>8062.45</v>
      </c>
      <c r="I33" s="22">
        <v>32</v>
      </c>
      <c r="J33" s="22">
        <v>36159.21</v>
      </c>
      <c r="K33" s="22">
        <v>27607.85</v>
      </c>
      <c r="L33" s="23">
        <v>355523464.96999997</v>
      </c>
    </row>
    <row r="34" spans="1:12" x14ac:dyDescent="0.25">
      <c r="A34" s="12" t="s">
        <v>1128</v>
      </c>
      <c r="B34" s="13" t="s">
        <v>1127</v>
      </c>
      <c r="C34" s="14">
        <v>34418</v>
      </c>
      <c r="D34" s="14">
        <v>78111.7</v>
      </c>
      <c r="E34" s="14">
        <v>971.29</v>
      </c>
      <c r="F34" s="14">
        <v>380</v>
      </c>
      <c r="G34" s="14">
        <v>49850.12</v>
      </c>
      <c r="H34" s="14">
        <v>3748.07</v>
      </c>
      <c r="I34" s="14">
        <v>226</v>
      </c>
      <c r="J34" s="14">
        <v>28351.18</v>
      </c>
      <c r="K34" s="14">
        <v>1819.75</v>
      </c>
      <c r="L34" s="15">
        <v>100280629.52</v>
      </c>
    </row>
    <row r="35" spans="1:12" x14ac:dyDescent="0.25">
      <c r="A35" s="12" t="s">
        <v>1126</v>
      </c>
      <c r="B35" s="13" t="s">
        <v>1125</v>
      </c>
      <c r="C35" s="14">
        <v>107903</v>
      </c>
      <c r="D35" s="14">
        <v>269430.78000000003</v>
      </c>
      <c r="E35" s="14">
        <v>40454.800000000003</v>
      </c>
      <c r="F35" s="14">
        <v>544</v>
      </c>
      <c r="G35" s="14">
        <v>60694.23</v>
      </c>
      <c r="H35" s="14">
        <v>3930.52</v>
      </c>
      <c r="I35" s="14">
        <v>840</v>
      </c>
      <c r="J35" s="14">
        <v>69283.78</v>
      </c>
      <c r="K35" s="14">
        <v>7193.13</v>
      </c>
      <c r="L35" s="15">
        <v>1500776171.3</v>
      </c>
    </row>
    <row r="36" spans="1:12" x14ac:dyDescent="0.25">
      <c r="A36" s="12" t="s">
        <v>1124</v>
      </c>
      <c r="B36" s="13" t="s">
        <v>1123</v>
      </c>
      <c r="C36" s="14">
        <v>86627</v>
      </c>
      <c r="D36" s="14">
        <v>194061.82</v>
      </c>
      <c r="E36" s="14">
        <v>20467.830000000002</v>
      </c>
      <c r="F36" s="14">
        <v>486</v>
      </c>
      <c r="G36" s="14">
        <v>50639.11</v>
      </c>
      <c r="H36" s="14">
        <v>2867.11</v>
      </c>
      <c r="I36" s="14">
        <v>776</v>
      </c>
      <c r="J36" s="14">
        <v>42457.98</v>
      </c>
      <c r="K36" s="14">
        <v>4239.2700000000004</v>
      </c>
      <c r="L36" s="15">
        <v>318467730.47000003</v>
      </c>
    </row>
    <row r="37" spans="1:12" ht="30" x14ac:dyDescent="0.25">
      <c r="A37" s="12" t="s">
        <v>1122</v>
      </c>
      <c r="B37" s="13" t="s">
        <v>1121</v>
      </c>
      <c r="C37" s="14">
        <v>2073</v>
      </c>
      <c r="D37" s="14">
        <v>180968.57</v>
      </c>
      <c r="E37" s="14">
        <v>15316.65</v>
      </c>
      <c r="F37" s="14">
        <v>382</v>
      </c>
      <c r="G37" s="14">
        <v>46265.88</v>
      </c>
      <c r="H37" s="14">
        <v>2830.92</v>
      </c>
      <c r="I37" s="14">
        <v>721</v>
      </c>
      <c r="J37" s="14">
        <v>38721.839999999997</v>
      </c>
      <c r="K37" s="14">
        <v>4232.2700000000004</v>
      </c>
      <c r="L37" s="15">
        <v>1226490.46</v>
      </c>
    </row>
    <row r="38" spans="1:12" x14ac:dyDescent="0.25">
      <c r="A38" s="12" t="s">
        <v>1120</v>
      </c>
      <c r="B38" s="13" t="s">
        <v>1119</v>
      </c>
      <c r="C38" s="14">
        <v>84554</v>
      </c>
      <c r="D38" s="14">
        <v>13093.25</v>
      </c>
      <c r="E38" s="14">
        <v>5151.18</v>
      </c>
      <c r="F38" s="14">
        <v>104</v>
      </c>
      <c r="G38" s="14">
        <v>4373.2299999999996</v>
      </c>
      <c r="H38" s="14">
        <v>36.19</v>
      </c>
      <c r="I38" s="14">
        <v>55</v>
      </c>
      <c r="J38" s="14">
        <v>3736.14</v>
      </c>
      <c r="K38" s="14">
        <v>7</v>
      </c>
      <c r="L38" s="15">
        <v>317241240.00999999</v>
      </c>
    </row>
    <row r="39" spans="1:12" x14ac:dyDescent="0.25">
      <c r="A39" s="12" t="s">
        <v>1118</v>
      </c>
      <c r="B39" s="13" t="s">
        <v>1117</v>
      </c>
      <c r="C39" s="14">
        <v>20899</v>
      </c>
      <c r="D39" s="14">
        <v>71956.960000000006</v>
      </c>
      <c r="E39" s="14">
        <v>18833.18</v>
      </c>
      <c r="F39" s="14">
        <v>58</v>
      </c>
      <c r="G39" s="14">
        <v>10055.120000000001</v>
      </c>
      <c r="H39" s="14">
        <v>1063.4100000000001</v>
      </c>
      <c r="I39" s="14">
        <v>63</v>
      </c>
      <c r="J39" s="14">
        <v>26795.8</v>
      </c>
      <c r="K39" s="14">
        <v>2941.78</v>
      </c>
      <c r="L39" s="15">
        <v>1134581020.8299999</v>
      </c>
    </row>
    <row r="40" spans="1:12" ht="30" x14ac:dyDescent="0.25">
      <c r="A40" s="12" t="s">
        <v>1116</v>
      </c>
      <c r="B40" s="13" t="s">
        <v>1115</v>
      </c>
      <c r="C40" s="14">
        <v>112</v>
      </c>
      <c r="D40" s="14">
        <v>25757.87</v>
      </c>
      <c r="E40" s="14">
        <v>1951.48</v>
      </c>
      <c r="F40" s="14">
        <v>17</v>
      </c>
      <c r="G40" s="14">
        <v>4833.3500000000004</v>
      </c>
      <c r="H40" s="14">
        <v>116.12</v>
      </c>
      <c r="I40" s="14">
        <v>32</v>
      </c>
      <c r="J40" s="14">
        <v>18304</v>
      </c>
      <c r="K40" s="14">
        <v>48</v>
      </c>
      <c r="L40" s="15">
        <v>361371.04</v>
      </c>
    </row>
    <row r="41" spans="1:12" x14ac:dyDescent="0.25">
      <c r="A41" s="12" t="s">
        <v>1114</v>
      </c>
      <c r="B41" s="13" t="s">
        <v>1113</v>
      </c>
      <c r="C41" s="14">
        <v>20787</v>
      </c>
      <c r="D41" s="14">
        <v>46199.09</v>
      </c>
      <c r="E41" s="14">
        <v>16881.7</v>
      </c>
      <c r="F41" s="14">
        <v>41</v>
      </c>
      <c r="G41" s="14">
        <v>5221.7700000000004</v>
      </c>
      <c r="H41" s="14">
        <v>947.29</v>
      </c>
      <c r="I41" s="14">
        <v>31</v>
      </c>
      <c r="J41" s="14">
        <v>8491.7999999999993</v>
      </c>
      <c r="K41" s="14">
        <v>2893.78</v>
      </c>
      <c r="L41" s="15">
        <v>1134219649.79</v>
      </c>
    </row>
    <row r="42" spans="1:12" x14ac:dyDescent="0.25">
      <c r="A42" s="12" t="s">
        <v>1112</v>
      </c>
      <c r="B42" s="13" t="s">
        <v>1111</v>
      </c>
      <c r="C42" s="14">
        <v>377</v>
      </c>
      <c r="D42" s="14">
        <v>3412</v>
      </c>
      <c r="E42" s="14">
        <v>1153.79</v>
      </c>
      <c r="F42" s="14">
        <v>0</v>
      </c>
      <c r="G42" s="14">
        <v>0</v>
      </c>
      <c r="H42" s="14">
        <v>0</v>
      </c>
      <c r="I42" s="14">
        <v>1</v>
      </c>
      <c r="J42" s="14">
        <v>30</v>
      </c>
      <c r="K42" s="14">
        <v>12.08</v>
      </c>
      <c r="L42" s="15">
        <v>47727420</v>
      </c>
    </row>
    <row r="43" spans="1:12" s="28" customFormat="1" x14ac:dyDescent="0.25">
      <c r="A43" s="24" t="s">
        <v>1110</v>
      </c>
      <c r="B43" s="25" t="s">
        <v>1109</v>
      </c>
      <c r="C43" s="26">
        <v>126750</v>
      </c>
      <c r="D43" s="26">
        <v>347542.48</v>
      </c>
      <c r="E43" s="26">
        <v>41426.089999999997</v>
      </c>
      <c r="F43" s="26">
        <v>863</v>
      </c>
      <c r="G43" s="26">
        <v>110544.35</v>
      </c>
      <c r="H43" s="26">
        <v>7678.59</v>
      </c>
      <c r="I43" s="26">
        <v>1066</v>
      </c>
      <c r="J43" s="26">
        <v>97634.96</v>
      </c>
      <c r="K43" s="26">
        <v>9012.8799999999992</v>
      </c>
      <c r="L43" s="27">
        <v>1601056800.8199999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3B93-F1BA-4B0E-A6EC-45A2A5E64239}">
  <sheetPr>
    <outlinePr summaryBelow="0"/>
  </sheetPr>
  <dimension ref="A1:J26"/>
  <sheetViews>
    <sheetView zoomScale="90" zoomScaleNormal="90" workbookViewId="0">
      <pane ySplit="3" topLeftCell="A4" activePane="bottomLeft" state="frozen"/>
      <selection pane="bottomLeft" activeCell="D4" sqref="D4"/>
    </sheetView>
  </sheetViews>
  <sheetFormatPr defaultRowHeight="15" x14ac:dyDescent="0.25"/>
  <cols>
    <col min="1" max="1" width="32.28515625" style="1" customWidth="1"/>
    <col min="2" max="2" width="6.5703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1210</v>
      </c>
    </row>
    <row r="2" spans="1:10" ht="90" x14ac:dyDescent="0.25">
      <c r="A2" s="48"/>
      <c r="B2" s="50"/>
      <c r="C2" s="8" t="s">
        <v>1209</v>
      </c>
      <c r="D2" s="8" t="s">
        <v>1208</v>
      </c>
      <c r="E2" s="8" t="s">
        <v>1207</v>
      </c>
      <c r="F2" s="8" t="s">
        <v>1206</v>
      </c>
      <c r="G2" s="8" t="s">
        <v>1205</v>
      </c>
      <c r="H2" s="8" t="s">
        <v>1204</v>
      </c>
      <c r="I2" s="8" t="s">
        <v>1203</v>
      </c>
      <c r="J2" s="9" t="s">
        <v>1202</v>
      </c>
    </row>
    <row r="3" spans="1:10" x14ac:dyDescent="0.25">
      <c r="A3" s="49"/>
      <c r="B3" s="51"/>
      <c r="C3" s="10" t="s">
        <v>7</v>
      </c>
      <c r="D3" s="10" t="s">
        <v>8</v>
      </c>
      <c r="E3" s="10" t="s">
        <v>9</v>
      </c>
      <c r="F3" s="10" t="s">
        <v>446</v>
      </c>
      <c r="G3" s="10" t="s">
        <v>444</v>
      </c>
      <c r="H3" s="10" t="s">
        <v>442</v>
      </c>
      <c r="I3" s="10" t="s">
        <v>440</v>
      </c>
      <c r="J3" s="11" t="s">
        <v>438</v>
      </c>
    </row>
    <row r="4" spans="1:10" x14ac:dyDescent="0.25">
      <c r="A4" s="12" t="s">
        <v>953</v>
      </c>
      <c r="B4" s="13" t="s">
        <v>15</v>
      </c>
      <c r="C4" s="14">
        <v>863</v>
      </c>
      <c r="D4" s="14">
        <v>153</v>
      </c>
      <c r="E4" s="14">
        <v>495</v>
      </c>
      <c r="F4" s="14">
        <v>173</v>
      </c>
      <c r="G4" s="14">
        <v>42</v>
      </c>
      <c r="H4" s="14">
        <v>824</v>
      </c>
      <c r="I4" s="14">
        <v>0</v>
      </c>
      <c r="J4" s="15">
        <v>0</v>
      </c>
    </row>
    <row r="5" spans="1:10" x14ac:dyDescent="0.25">
      <c r="A5" s="12" t="s">
        <v>952</v>
      </c>
      <c r="B5" s="13" t="s">
        <v>35</v>
      </c>
      <c r="C5" s="14">
        <v>903</v>
      </c>
      <c r="D5" s="14">
        <v>97</v>
      </c>
      <c r="E5" s="14">
        <v>668</v>
      </c>
      <c r="F5" s="14">
        <v>93</v>
      </c>
      <c r="G5" s="14">
        <v>45</v>
      </c>
      <c r="H5" s="14">
        <v>858</v>
      </c>
      <c r="I5" s="14">
        <v>0</v>
      </c>
      <c r="J5" s="15">
        <v>0</v>
      </c>
    </row>
    <row r="6" spans="1:10" x14ac:dyDescent="0.25">
      <c r="A6" s="12" t="s">
        <v>951</v>
      </c>
      <c r="B6" s="13" t="s">
        <v>43</v>
      </c>
      <c r="C6" s="14">
        <v>176</v>
      </c>
      <c r="D6" s="14">
        <v>60</v>
      </c>
      <c r="E6" s="14">
        <v>87</v>
      </c>
      <c r="F6" s="14">
        <v>25</v>
      </c>
      <c r="G6" s="14">
        <v>4</v>
      </c>
      <c r="H6" s="14">
        <v>172</v>
      </c>
      <c r="I6" s="14">
        <v>0</v>
      </c>
      <c r="J6" s="15">
        <v>0</v>
      </c>
    </row>
    <row r="7" spans="1:10" x14ac:dyDescent="0.25">
      <c r="A7" s="12" t="s">
        <v>950</v>
      </c>
      <c r="B7" s="13" t="s">
        <v>49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5">
        <v>0</v>
      </c>
    </row>
    <row r="8" spans="1:10" x14ac:dyDescent="0.25">
      <c r="A8" s="12" t="s">
        <v>949</v>
      </c>
      <c r="B8" s="13" t="s">
        <v>55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5">
        <v>0</v>
      </c>
    </row>
    <row r="9" spans="1:10" x14ac:dyDescent="0.25">
      <c r="A9" s="12" t="s">
        <v>948</v>
      </c>
      <c r="B9" s="13" t="s">
        <v>61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</row>
    <row r="10" spans="1:10" x14ac:dyDescent="0.25">
      <c r="A10" s="12" t="s">
        <v>947</v>
      </c>
      <c r="B10" s="13" t="s">
        <v>67</v>
      </c>
      <c r="C10" s="14">
        <v>1</v>
      </c>
      <c r="D10" s="14">
        <v>0</v>
      </c>
      <c r="E10" s="14">
        <v>1</v>
      </c>
      <c r="F10" s="14">
        <v>0</v>
      </c>
      <c r="G10" s="14">
        <v>0</v>
      </c>
      <c r="H10" s="14">
        <v>1</v>
      </c>
      <c r="I10" s="14">
        <v>0</v>
      </c>
      <c r="J10" s="15">
        <v>0</v>
      </c>
    </row>
    <row r="11" spans="1:10" x14ac:dyDescent="0.25">
      <c r="A11" s="12" t="s">
        <v>946</v>
      </c>
      <c r="B11" s="13" t="s">
        <v>75</v>
      </c>
      <c r="C11" s="14">
        <v>56</v>
      </c>
      <c r="D11" s="14">
        <v>7</v>
      </c>
      <c r="E11" s="14">
        <v>33</v>
      </c>
      <c r="F11" s="14">
        <v>9</v>
      </c>
      <c r="G11" s="14">
        <v>7</v>
      </c>
      <c r="H11" s="14">
        <v>49</v>
      </c>
      <c r="I11" s="14">
        <v>0</v>
      </c>
      <c r="J11" s="15">
        <v>0</v>
      </c>
    </row>
    <row r="12" spans="1:10" x14ac:dyDescent="0.25">
      <c r="A12" s="12" t="s">
        <v>943</v>
      </c>
      <c r="B12" s="13" t="s">
        <v>107</v>
      </c>
      <c r="C12" s="14">
        <v>89</v>
      </c>
      <c r="D12" s="14">
        <v>14</v>
      </c>
      <c r="E12" s="14">
        <v>60</v>
      </c>
      <c r="F12" s="14">
        <v>8</v>
      </c>
      <c r="G12" s="14">
        <v>7</v>
      </c>
      <c r="H12" s="14">
        <v>82</v>
      </c>
      <c r="I12" s="14">
        <v>0</v>
      </c>
      <c r="J12" s="15">
        <v>0</v>
      </c>
    </row>
    <row r="13" spans="1:10" x14ac:dyDescent="0.25">
      <c r="A13" s="12" t="s">
        <v>937</v>
      </c>
      <c r="B13" s="13" t="s">
        <v>171</v>
      </c>
      <c r="C13" s="14">
        <v>2077</v>
      </c>
      <c r="D13" s="14">
        <v>544</v>
      </c>
      <c r="E13" s="14">
        <v>1187</v>
      </c>
      <c r="F13" s="14">
        <v>117</v>
      </c>
      <c r="G13" s="14">
        <v>229</v>
      </c>
      <c r="H13" s="14">
        <v>1851</v>
      </c>
      <c r="I13" s="14">
        <v>0</v>
      </c>
      <c r="J13" s="15">
        <v>0</v>
      </c>
    </row>
    <row r="14" spans="1:10" x14ac:dyDescent="0.25">
      <c r="A14" s="12" t="s">
        <v>1201</v>
      </c>
      <c r="B14" s="13" t="s">
        <v>1200</v>
      </c>
      <c r="C14" s="14">
        <v>1083</v>
      </c>
      <c r="D14" s="14">
        <v>332</v>
      </c>
      <c r="E14" s="14">
        <v>560</v>
      </c>
      <c r="F14" s="14">
        <v>79</v>
      </c>
      <c r="G14" s="14">
        <v>112</v>
      </c>
      <c r="H14" s="14">
        <v>971</v>
      </c>
      <c r="I14" s="14">
        <v>0</v>
      </c>
      <c r="J14" s="15">
        <v>0</v>
      </c>
    </row>
    <row r="15" spans="1:10" x14ac:dyDescent="0.25">
      <c r="A15" s="12" t="s">
        <v>1199</v>
      </c>
      <c r="B15" s="13" t="s">
        <v>1198</v>
      </c>
      <c r="C15" s="14">
        <v>984</v>
      </c>
      <c r="D15" s="14">
        <v>209</v>
      </c>
      <c r="E15" s="14">
        <v>620</v>
      </c>
      <c r="F15" s="14">
        <v>38</v>
      </c>
      <c r="G15" s="14">
        <v>117</v>
      </c>
      <c r="H15" s="14">
        <v>870</v>
      </c>
      <c r="I15" s="14">
        <v>0</v>
      </c>
      <c r="J15" s="15">
        <v>0</v>
      </c>
    </row>
    <row r="16" spans="1:10" x14ac:dyDescent="0.25">
      <c r="A16" s="12" t="s">
        <v>1197</v>
      </c>
      <c r="B16" s="13" t="s">
        <v>1196</v>
      </c>
      <c r="C16" s="14">
        <v>10</v>
      </c>
      <c r="D16" s="14">
        <v>3</v>
      </c>
      <c r="E16" s="14">
        <v>7</v>
      </c>
      <c r="F16" s="14">
        <v>0</v>
      </c>
      <c r="G16" s="14">
        <v>0</v>
      </c>
      <c r="H16" s="14">
        <v>10</v>
      </c>
      <c r="I16" s="14">
        <v>0</v>
      </c>
      <c r="J16" s="15">
        <v>0</v>
      </c>
    </row>
    <row r="17" spans="1:10" x14ac:dyDescent="0.25">
      <c r="A17" s="12" t="s">
        <v>930</v>
      </c>
      <c r="B17" s="13" t="s">
        <v>243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5">
        <v>0</v>
      </c>
    </row>
    <row r="18" spans="1:10" x14ac:dyDescent="0.25">
      <c r="A18" s="12" t="s">
        <v>929</v>
      </c>
      <c r="B18" s="13" t="s">
        <v>251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5">
        <v>0</v>
      </c>
    </row>
    <row r="19" spans="1:10" x14ac:dyDescent="0.25">
      <c r="A19" s="12" t="s">
        <v>928</v>
      </c>
      <c r="B19" s="13" t="s">
        <v>259</v>
      </c>
      <c r="C19" s="14">
        <v>26</v>
      </c>
      <c r="D19" s="14">
        <v>3</v>
      </c>
      <c r="E19" s="14">
        <v>17</v>
      </c>
      <c r="F19" s="14">
        <v>0</v>
      </c>
      <c r="G19" s="14">
        <v>6</v>
      </c>
      <c r="H19" s="14">
        <v>20</v>
      </c>
      <c r="I19" s="14">
        <v>0</v>
      </c>
      <c r="J19" s="15">
        <v>0</v>
      </c>
    </row>
    <row r="20" spans="1:10" x14ac:dyDescent="0.25">
      <c r="A20" s="12" t="s">
        <v>927</v>
      </c>
      <c r="B20" s="13" t="s">
        <v>301</v>
      </c>
      <c r="C20" s="14">
        <v>4</v>
      </c>
      <c r="D20" s="14">
        <v>0</v>
      </c>
      <c r="E20" s="14">
        <v>4</v>
      </c>
      <c r="F20" s="14">
        <v>0</v>
      </c>
      <c r="G20" s="14">
        <v>0</v>
      </c>
      <c r="H20" s="14">
        <v>4</v>
      </c>
      <c r="I20" s="14">
        <v>0</v>
      </c>
      <c r="J20" s="15">
        <v>0</v>
      </c>
    </row>
    <row r="21" spans="1:10" x14ac:dyDescent="0.25">
      <c r="A21" s="12" t="s">
        <v>926</v>
      </c>
      <c r="B21" s="13" t="s">
        <v>311</v>
      </c>
      <c r="C21" s="14">
        <v>2</v>
      </c>
      <c r="D21" s="14">
        <v>0</v>
      </c>
      <c r="E21" s="14">
        <v>2</v>
      </c>
      <c r="F21" s="14">
        <v>0</v>
      </c>
      <c r="G21" s="14">
        <v>0</v>
      </c>
      <c r="H21" s="14">
        <v>2</v>
      </c>
      <c r="I21" s="14">
        <v>0</v>
      </c>
      <c r="J21" s="15">
        <v>0</v>
      </c>
    </row>
    <row r="22" spans="1:10" x14ac:dyDescent="0.25">
      <c r="A22" s="12" t="s">
        <v>925</v>
      </c>
      <c r="B22" s="13" t="s">
        <v>317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5">
        <v>0</v>
      </c>
    </row>
    <row r="23" spans="1:10" x14ac:dyDescent="0.25">
      <c r="A23" s="12" t="s">
        <v>924</v>
      </c>
      <c r="B23" s="13" t="s">
        <v>329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5">
        <v>0</v>
      </c>
    </row>
    <row r="24" spans="1:10" x14ac:dyDescent="0.25">
      <c r="A24" s="12" t="s">
        <v>923</v>
      </c>
      <c r="B24" s="13" t="s">
        <v>335</v>
      </c>
      <c r="C24" s="14">
        <v>55</v>
      </c>
      <c r="D24" s="14">
        <v>7</v>
      </c>
      <c r="E24" s="14">
        <v>40</v>
      </c>
      <c r="F24" s="14">
        <v>4</v>
      </c>
      <c r="G24" s="14">
        <v>4</v>
      </c>
      <c r="H24" s="14">
        <v>51</v>
      </c>
      <c r="I24" s="14">
        <v>0</v>
      </c>
      <c r="J24" s="15">
        <v>0</v>
      </c>
    </row>
    <row r="25" spans="1:10" x14ac:dyDescent="0.25">
      <c r="A25" s="12" t="s">
        <v>1195</v>
      </c>
      <c r="B25" s="13" t="s">
        <v>7</v>
      </c>
      <c r="C25" s="14">
        <v>5</v>
      </c>
      <c r="D25" s="14">
        <v>1</v>
      </c>
      <c r="E25" s="14">
        <v>3</v>
      </c>
      <c r="F25" s="14">
        <v>0</v>
      </c>
      <c r="G25" s="14">
        <v>1</v>
      </c>
      <c r="H25" s="14">
        <v>4</v>
      </c>
      <c r="I25" s="14">
        <v>0</v>
      </c>
      <c r="J25" s="15">
        <v>0</v>
      </c>
    </row>
    <row r="26" spans="1:10" x14ac:dyDescent="0.25">
      <c r="A26" s="16" t="s">
        <v>922</v>
      </c>
      <c r="B26" s="17" t="s">
        <v>345</v>
      </c>
      <c r="C26" s="18">
        <v>4257</v>
      </c>
      <c r="D26" s="18">
        <v>886</v>
      </c>
      <c r="E26" s="18">
        <v>2597</v>
      </c>
      <c r="F26" s="18">
        <v>429</v>
      </c>
      <c r="G26" s="18">
        <v>345</v>
      </c>
      <c r="H26" s="18">
        <v>3918</v>
      </c>
      <c r="I26" s="18">
        <v>0</v>
      </c>
      <c r="J26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5C4E-D68A-4272-BBCA-D16F5781926A}">
  <sheetPr>
    <outlinePr summaryBelow="0"/>
  </sheetPr>
  <dimension ref="A1:K4"/>
  <sheetViews>
    <sheetView zoomScale="90" zoomScaleNormal="9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1221</v>
      </c>
    </row>
    <row r="2" spans="1:11" ht="120" x14ac:dyDescent="0.25">
      <c r="A2" s="56"/>
      <c r="B2" s="8" t="s">
        <v>1220</v>
      </c>
      <c r="C2" s="8" t="s">
        <v>1219</v>
      </c>
      <c r="D2" s="8" t="s">
        <v>1218</v>
      </c>
      <c r="E2" s="8" t="s">
        <v>1217</v>
      </c>
      <c r="F2" s="8" t="s">
        <v>1216</v>
      </c>
      <c r="G2" s="8" t="s">
        <v>1215</v>
      </c>
      <c r="H2" s="8" t="s">
        <v>1214</v>
      </c>
      <c r="I2" s="8" t="s">
        <v>1213</v>
      </c>
      <c r="J2" s="8" t="s">
        <v>1212</v>
      </c>
      <c r="K2" s="9" t="s">
        <v>1211</v>
      </c>
    </row>
    <row r="3" spans="1:11" x14ac:dyDescent="0.25">
      <c r="A3" s="57"/>
      <c r="B3" s="10" t="s">
        <v>7</v>
      </c>
      <c r="C3" s="10" t="s">
        <v>8</v>
      </c>
      <c r="D3" s="10" t="s">
        <v>9</v>
      </c>
      <c r="E3" s="10" t="s">
        <v>446</v>
      </c>
      <c r="F3" s="10" t="s">
        <v>444</v>
      </c>
      <c r="G3" s="10" t="s">
        <v>442</v>
      </c>
      <c r="H3" s="10" t="s">
        <v>440</v>
      </c>
      <c r="I3" s="10" t="s">
        <v>438</v>
      </c>
      <c r="J3" s="10" t="s">
        <v>436</v>
      </c>
      <c r="K3" s="11" t="s">
        <v>434</v>
      </c>
    </row>
    <row r="4" spans="1:11" x14ac:dyDescent="0.25">
      <c r="A4" s="16" t="s">
        <v>1222</v>
      </c>
      <c r="B4" s="18">
        <v>8</v>
      </c>
      <c r="C4" s="18">
        <v>116</v>
      </c>
      <c r="D4" s="18">
        <v>973</v>
      </c>
      <c r="E4" s="18">
        <v>54</v>
      </c>
      <c r="F4" s="18">
        <v>571</v>
      </c>
      <c r="G4" s="18">
        <v>4</v>
      </c>
      <c r="H4" s="18">
        <v>1726</v>
      </c>
      <c r="I4" s="18">
        <v>1668.17</v>
      </c>
      <c r="J4" s="18">
        <v>917</v>
      </c>
      <c r="K4" s="19">
        <v>238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2DE1-5289-4D60-AA4F-A462C377EC65}">
  <sheetPr>
    <outlinePr summaryBelow="0"/>
  </sheetPr>
  <dimension ref="A1:Z24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11" sqref="A11"/>
    </sheetView>
  </sheetViews>
  <sheetFormatPr defaultRowHeight="12.75" x14ac:dyDescent="0.25"/>
  <cols>
    <col min="1" max="1" width="34.85546875" style="63" customWidth="1"/>
    <col min="2" max="2" width="16.42578125" style="63" bestFit="1" customWidth="1"/>
    <col min="3" max="26" width="16.42578125" style="64" bestFit="1" customWidth="1"/>
    <col min="27" max="16384" width="9.140625" style="63"/>
  </cols>
  <sheetData>
    <row r="1" spans="1:26" x14ac:dyDescent="0.25">
      <c r="A1" s="62" t="s">
        <v>1302</v>
      </c>
    </row>
    <row r="2" spans="1:26" ht="63.75" x14ac:dyDescent="0.25">
      <c r="A2" s="65"/>
      <c r="B2" s="66"/>
      <c r="C2" s="67" t="s">
        <v>1301</v>
      </c>
      <c r="D2" s="67" t="s">
        <v>1300</v>
      </c>
      <c r="E2" s="67" t="s">
        <v>1299</v>
      </c>
      <c r="F2" s="67" t="s">
        <v>1298</v>
      </c>
      <c r="G2" s="67" t="s">
        <v>1297</v>
      </c>
      <c r="H2" s="67" t="s">
        <v>1296</v>
      </c>
      <c r="I2" s="67" t="s">
        <v>1295</v>
      </c>
      <c r="J2" s="67" t="s">
        <v>1294</v>
      </c>
      <c r="K2" s="67" t="s">
        <v>1293</v>
      </c>
      <c r="L2" s="67" t="s">
        <v>1292</v>
      </c>
      <c r="M2" s="67" t="s">
        <v>1291</v>
      </c>
      <c r="N2" s="67" t="s">
        <v>1290</v>
      </c>
      <c r="O2" s="67" t="s">
        <v>1289</v>
      </c>
      <c r="P2" s="67" t="s">
        <v>1288</v>
      </c>
      <c r="Q2" s="67" t="s">
        <v>1287</v>
      </c>
      <c r="R2" s="67" t="s">
        <v>1286</v>
      </c>
      <c r="S2" s="67" t="s">
        <v>1285</v>
      </c>
      <c r="T2" s="67" t="s">
        <v>1284</v>
      </c>
      <c r="U2" s="67" t="s">
        <v>1283</v>
      </c>
      <c r="V2" s="67" t="s">
        <v>1282</v>
      </c>
      <c r="W2" s="67" t="s">
        <v>1281</v>
      </c>
      <c r="X2" s="67" t="s">
        <v>1280</v>
      </c>
      <c r="Y2" s="67" t="s">
        <v>1279</v>
      </c>
      <c r="Z2" s="68" t="s">
        <v>1278</v>
      </c>
    </row>
    <row r="3" spans="1:26" x14ac:dyDescent="0.25">
      <c r="A3" s="69"/>
      <c r="B3" s="70"/>
      <c r="C3" s="71" t="s">
        <v>1277</v>
      </c>
      <c r="D3" s="71" t="s">
        <v>650</v>
      </c>
      <c r="E3" s="71" t="s">
        <v>649</v>
      </c>
      <c r="F3" s="71" t="s">
        <v>1276</v>
      </c>
      <c r="G3" s="71" t="s">
        <v>1275</v>
      </c>
      <c r="H3" s="71" t="s">
        <v>1274</v>
      </c>
      <c r="I3" s="71" t="s">
        <v>1273</v>
      </c>
      <c r="J3" s="71" t="s">
        <v>171</v>
      </c>
      <c r="K3" s="71" t="s">
        <v>243</v>
      </c>
      <c r="L3" s="71" t="s">
        <v>251</v>
      </c>
      <c r="M3" s="71" t="s">
        <v>259</v>
      </c>
      <c r="N3" s="71" t="s">
        <v>301</v>
      </c>
      <c r="O3" s="71" t="s">
        <v>311</v>
      </c>
      <c r="P3" s="71" t="s">
        <v>317</v>
      </c>
      <c r="Q3" s="71" t="s">
        <v>329</v>
      </c>
      <c r="R3" s="71" t="s">
        <v>335</v>
      </c>
      <c r="S3" s="71" t="s">
        <v>1272</v>
      </c>
      <c r="T3" s="71" t="s">
        <v>1271</v>
      </c>
      <c r="U3" s="71" t="s">
        <v>1270</v>
      </c>
      <c r="V3" s="71" t="s">
        <v>1269</v>
      </c>
      <c r="W3" s="71" t="s">
        <v>1268</v>
      </c>
      <c r="X3" s="71" t="s">
        <v>1267</v>
      </c>
      <c r="Y3" s="71" t="s">
        <v>1266</v>
      </c>
      <c r="Z3" s="72" t="s">
        <v>1265</v>
      </c>
    </row>
    <row r="4" spans="1:26" x14ac:dyDescent="0.25">
      <c r="A4" s="73" t="s">
        <v>1264</v>
      </c>
      <c r="B4" s="74" t="s">
        <v>1263</v>
      </c>
      <c r="C4" s="75">
        <v>2266492224</v>
      </c>
      <c r="D4" s="75">
        <v>449895264</v>
      </c>
      <c r="E4" s="75">
        <v>1072387</v>
      </c>
      <c r="F4" s="75">
        <v>448822877</v>
      </c>
      <c r="G4" s="75">
        <v>263292445</v>
      </c>
      <c r="H4" s="75">
        <v>26488766</v>
      </c>
      <c r="I4" s="75">
        <v>236803679</v>
      </c>
      <c r="J4" s="75">
        <v>414198600</v>
      </c>
      <c r="K4" s="75">
        <v>128687804</v>
      </c>
      <c r="L4" s="75">
        <v>285510796</v>
      </c>
      <c r="M4" s="75">
        <v>454746127</v>
      </c>
      <c r="N4" s="75">
        <v>232285268</v>
      </c>
      <c r="O4" s="75">
        <v>222460859</v>
      </c>
      <c r="P4" s="75">
        <v>119277161</v>
      </c>
      <c r="Q4" s="75">
        <v>84763634</v>
      </c>
      <c r="R4" s="75">
        <v>34513527</v>
      </c>
      <c r="S4" s="75">
        <v>904228383</v>
      </c>
      <c r="T4" s="75">
        <v>904228383</v>
      </c>
      <c r="U4" s="75">
        <v>0</v>
      </c>
      <c r="V4" s="75">
        <v>2605637980</v>
      </c>
      <c r="W4" s="75">
        <v>1377526242</v>
      </c>
      <c r="X4" s="75">
        <v>1228111738</v>
      </c>
      <c r="Y4" s="75">
        <v>68293119</v>
      </c>
      <c r="Z4" s="76">
        <v>3494306965</v>
      </c>
    </row>
    <row r="5" spans="1:26" x14ac:dyDescent="0.25">
      <c r="A5" s="73" t="s">
        <v>1262</v>
      </c>
      <c r="B5" s="74" t="s">
        <v>1261</v>
      </c>
      <c r="C5" s="75">
        <v>190379772</v>
      </c>
      <c r="D5" s="75">
        <v>33984746</v>
      </c>
      <c r="E5" s="75">
        <v>83</v>
      </c>
      <c r="F5" s="75">
        <v>33984663</v>
      </c>
      <c r="G5" s="75">
        <v>11231231</v>
      </c>
      <c r="H5" s="75">
        <v>1123125</v>
      </c>
      <c r="I5" s="75">
        <v>10108106</v>
      </c>
      <c r="J5" s="75">
        <v>15209486</v>
      </c>
      <c r="K5" s="75">
        <v>4714953</v>
      </c>
      <c r="L5" s="75">
        <v>10494533</v>
      </c>
      <c r="M5" s="75">
        <v>20855501</v>
      </c>
      <c r="N5" s="75">
        <v>10636306</v>
      </c>
      <c r="O5" s="75">
        <v>10219195</v>
      </c>
      <c r="P5" s="75">
        <v>8297363</v>
      </c>
      <c r="Q5" s="75">
        <v>5891130</v>
      </c>
      <c r="R5" s="75">
        <v>2406233</v>
      </c>
      <c r="S5" s="75">
        <v>64840794</v>
      </c>
      <c r="T5" s="75">
        <v>64840794</v>
      </c>
      <c r="U5" s="75">
        <v>0</v>
      </c>
      <c r="V5" s="75">
        <v>154419121</v>
      </c>
      <c r="W5" s="75">
        <v>87206391</v>
      </c>
      <c r="X5" s="75">
        <v>67212730</v>
      </c>
      <c r="Y5" s="75">
        <v>5260059</v>
      </c>
      <c r="Z5" s="76">
        <v>257592504</v>
      </c>
    </row>
    <row r="6" spans="1:26" x14ac:dyDescent="0.25">
      <c r="A6" s="73" t="s">
        <v>1260</v>
      </c>
      <c r="B6" s="74" t="s">
        <v>1259</v>
      </c>
      <c r="C6" s="75">
        <v>388619274</v>
      </c>
      <c r="D6" s="75">
        <v>29522537</v>
      </c>
      <c r="E6" s="75">
        <v>0</v>
      </c>
      <c r="F6" s="75">
        <v>29522537</v>
      </c>
      <c r="G6" s="75">
        <v>12851181</v>
      </c>
      <c r="H6" s="75">
        <v>1285118</v>
      </c>
      <c r="I6" s="75">
        <v>11566063</v>
      </c>
      <c r="J6" s="75">
        <v>17114369</v>
      </c>
      <c r="K6" s="75">
        <v>5311775</v>
      </c>
      <c r="L6" s="75">
        <v>11802594</v>
      </c>
      <c r="M6" s="75">
        <v>16682174</v>
      </c>
      <c r="N6" s="75">
        <v>8521947</v>
      </c>
      <c r="O6" s="75">
        <v>8160227</v>
      </c>
      <c r="P6" s="75">
        <v>4390498</v>
      </c>
      <c r="Q6" s="75">
        <v>3117793</v>
      </c>
      <c r="R6" s="75">
        <v>1272705</v>
      </c>
      <c r="S6" s="75">
        <v>12796715</v>
      </c>
      <c r="T6" s="75">
        <v>12796715</v>
      </c>
      <c r="U6" s="75">
        <v>0</v>
      </c>
      <c r="V6" s="75">
        <v>93357474</v>
      </c>
      <c r="W6" s="75">
        <v>31033348</v>
      </c>
      <c r="X6" s="75">
        <v>62324126</v>
      </c>
      <c r="Y6" s="75">
        <v>176269</v>
      </c>
      <c r="Z6" s="76">
        <v>450943399</v>
      </c>
    </row>
    <row r="7" spans="1:26" x14ac:dyDescent="0.25">
      <c r="A7" s="73" t="s">
        <v>1258</v>
      </c>
      <c r="B7" s="74" t="s">
        <v>1257</v>
      </c>
      <c r="C7" s="75">
        <v>172277315</v>
      </c>
      <c r="D7" s="75">
        <v>48783553</v>
      </c>
      <c r="E7" s="75">
        <v>57761</v>
      </c>
      <c r="F7" s="75">
        <v>48725792</v>
      </c>
      <c r="G7" s="75">
        <v>24990193</v>
      </c>
      <c r="H7" s="75">
        <v>2504362</v>
      </c>
      <c r="I7" s="75">
        <v>22485831</v>
      </c>
      <c r="J7" s="75">
        <v>45964432</v>
      </c>
      <c r="K7" s="75">
        <v>14266759</v>
      </c>
      <c r="L7" s="75">
        <v>31697673</v>
      </c>
      <c r="M7" s="75">
        <v>50560263</v>
      </c>
      <c r="N7" s="75">
        <v>25829018</v>
      </c>
      <c r="O7" s="75">
        <v>24731245</v>
      </c>
      <c r="P7" s="75">
        <v>13671709</v>
      </c>
      <c r="Q7" s="75">
        <v>9719883</v>
      </c>
      <c r="R7" s="75">
        <v>3951826</v>
      </c>
      <c r="S7" s="75">
        <v>99601348</v>
      </c>
      <c r="T7" s="75">
        <v>99601348</v>
      </c>
      <c r="U7" s="75">
        <v>0</v>
      </c>
      <c r="V7" s="75">
        <v>283571498</v>
      </c>
      <c r="W7" s="75">
        <v>151979131</v>
      </c>
      <c r="X7" s="75">
        <v>131592367</v>
      </c>
      <c r="Y7" s="75">
        <v>4263180</v>
      </c>
      <c r="Z7" s="76">
        <v>303572683</v>
      </c>
    </row>
    <row r="8" spans="1:26" x14ac:dyDescent="0.25">
      <c r="A8" s="73" t="s">
        <v>1256</v>
      </c>
      <c r="B8" s="74" t="s">
        <v>1255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  <c r="H8" s="75">
        <v>0</v>
      </c>
      <c r="I8" s="75">
        <v>0</v>
      </c>
      <c r="J8" s="75">
        <v>0</v>
      </c>
      <c r="K8" s="75">
        <v>0</v>
      </c>
      <c r="L8" s="75">
        <v>0</v>
      </c>
      <c r="M8" s="75">
        <v>0</v>
      </c>
      <c r="N8" s="75">
        <v>0</v>
      </c>
      <c r="O8" s="75">
        <v>0</v>
      </c>
      <c r="P8" s="75">
        <v>0</v>
      </c>
      <c r="Q8" s="75">
        <v>0</v>
      </c>
      <c r="R8" s="75">
        <v>0</v>
      </c>
      <c r="S8" s="75">
        <v>0</v>
      </c>
      <c r="T8" s="75">
        <v>0</v>
      </c>
      <c r="U8" s="75">
        <v>0</v>
      </c>
      <c r="V8" s="75">
        <v>0</v>
      </c>
      <c r="W8" s="75">
        <v>0</v>
      </c>
      <c r="X8" s="75">
        <v>0</v>
      </c>
      <c r="Y8" s="75">
        <v>0</v>
      </c>
      <c r="Z8" s="76">
        <v>0</v>
      </c>
    </row>
    <row r="9" spans="1:26" x14ac:dyDescent="0.25">
      <c r="A9" s="73" t="s">
        <v>1254</v>
      </c>
      <c r="B9" s="74" t="s">
        <v>1253</v>
      </c>
      <c r="C9" s="75">
        <v>19013382</v>
      </c>
      <c r="D9" s="75">
        <v>6337798</v>
      </c>
      <c r="E9" s="75">
        <v>0</v>
      </c>
      <c r="F9" s="75">
        <v>6337798</v>
      </c>
      <c r="G9" s="75">
        <v>0</v>
      </c>
      <c r="H9" s="75">
        <v>0</v>
      </c>
      <c r="I9" s="75">
        <v>0</v>
      </c>
      <c r="J9" s="75">
        <v>0</v>
      </c>
      <c r="K9" s="75">
        <v>0</v>
      </c>
      <c r="L9" s="75">
        <v>0</v>
      </c>
      <c r="M9" s="75">
        <v>0</v>
      </c>
      <c r="N9" s="75">
        <v>0</v>
      </c>
      <c r="O9" s="75">
        <v>0</v>
      </c>
      <c r="P9" s="75">
        <v>0</v>
      </c>
      <c r="Q9" s="75">
        <v>0</v>
      </c>
      <c r="R9" s="75">
        <v>0</v>
      </c>
      <c r="S9" s="75">
        <v>0</v>
      </c>
      <c r="T9" s="75">
        <v>0</v>
      </c>
      <c r="U9" s="75">
        <v>0</v>
      </c>
      <c r="V9" s="75">
        <v>6337798</v>
      </c>
      <c r="W9" s="75">
        <v>0</v>
      </c>
      <c r="X9" s="75">
        <v>6337798</v>
      </c>
      <c r="Y9" s="75">
        <v>0</v>
      </c>
      <c r="Z9" s="76">
        <v>25351180</v>
      </c>
    </row>
    <row r="10" spans="1:26" x14ac:dyDescent="0.25">
      <c r="A10" s="73" t="s">
        <v>1252</v>
      </c>
      <c r="B10" s="74" t="s">
        <v>1251</v>
      </c>
      <c r="C10" s="75">
        <v>106000</v>
      </c>
      <c r="D10" s="75">
        <v>195075</v>
      </c>
      <c r="E10" s="75">
        <v>0</v>
      </c>
      <c r="F10" s="75">
        <v>195075</v>
      </c>
      <c r="G10" s="75">
        <v>69148</v>
      </c>
      <c r="H10" s="75">
        <v>6915</v>
      </c>
      <c r="I10" s="75">
        <v>62233</v>
      </c>
      <c r="J10" s="75">
        <v>161214</v>
      </c>
      <c r="K10" s="75">
        <v>49976</v>
      </c>
      <c r="L10" s="75">
        <v>111238</v>
      </c>
      <c r="M10" s="75">
        <v>0</v>
      </c>
      <c r="N10" s="75">
        <v>0</v>
      </c>
      <c r="O10" s="75">
        <v>0</v>
      </c>
      <c r="P10" s="75">
        <v>0</v>
      </c>
      <c r="Q10" s="75">
        <v>0</v>
      </c>
      <c r="R10" s="75">
        <v>0</v>
      </c>
      <c r="S10" s="75">
        <v>103259</v>
      </c>
      <c r="T10" s="75">
        <v>103259</v>
      </c>
      <c r="U10" s="75">
        <v>0</v>
      </c>
      <c r="V10" s="75">
        <v>528696</v>
      </c>
      <c r="W10" s="75">
        <v>160150</v>
      </c>
      <c r="X10" s="75">
        <v>368546</v>
      </c>
      <c r="Y10" s="75">
        <v>0</v>
      </c>
      <c r="Z10" s="76">
        <v>474546</v>
      </c>
    </row>
    <row r="11" spans="1:26" x14ac:dyDescent="0.25">
      <c r="A11" s="73" t="s">
        <v>1250</v>
      </c>
      <c r="B11" s="74" t="s">
        <v>1249</v>
      </c>
      <c r="C11" s="75">
        <v>8198354</v>
      </c>
      <c r="D11" s="75">
        <v>2018541</v>
      </c>
      <c r="E11" s="75">
        <v>0</v>
      </c>
      <c r="F11" s="75">
        <v>2018541</v>
      </c>
      <c r="G11" s="75">
        <v>1352324</v>
      </c>
      <c r="H11" s="75">
        <v>135234</v>
      </c>
      <c r="I11" s="75">
        <v>1217090</v>
      </c>
      <c r="J11" s="75">
        <v>984345</v>
      </c>
      <c r="K11" s="75">
        <v>305148</v>
      </c>
      <c r="L11" s="75">
        <v>679197</v>
      </c>
      <c r="M11" s="75">
        <v>1430536</v>
      </c>
      <c r="N11" s="75">
        <v>729574</v>
      </c>
      <c r="O11" s="75">
        <v>700962</v>
      </c>
      <c r="P11" s="75">
        <v>1204045</v>
      </c>
      <c r="Q11" s="75">
        <v>854871</v>
      </c>
      <c r="R11" s="75">
        <v>349174</v>
      </c>
      <c r="S11" s="75">
        <v>8133462</v>
      </c>
      <c r="T11" s="75">
        <v>8133462</v>
      </c>
      <c r="U11" s="75">
        <v>0</v>
      </c>
      <c r="V11" s="75">
        <v>15123253</v>
      </c>
      <c r="W11" s="75">
        <v>10158289</v>
      </c>
      <c r="X11" s="75">
        <v>4964964</v>
      </c>
      <c r="Y11" s="75">
        <v>134522</v>
      </c>
      <c r="Z11" s="76">
        <v>13163318</v>
      </c>
    </row>
    <row r="12" spans="1:26" x14ac:dyDescent="0.25">
      <c r="A12" s="73" t="s">
        <v>1248</v>
      </c>
      <c r="B12" s="74" t="s">
        <v>1247</v>
      </c>
      <c r="C12" s="75">
        <v>196240134</v>
      </c>
      <c r="D12" s="75">
        <v>20485198</v>
      </c>
      <c r="E12" s="75">
        <v>99178</v>
      </c>
      <c r="F12" s="75">
        <v>20386020</v>
      </c>
      <c r="G12" s="75">
        <v>11402887</v>
      </c>
      <c r="H12" s="75">
        <v>1164757</v>
      </c>
      <c r="I12" s="75">
        <v>10238130</v>
      </c>
      <c r="J12" s="75">
        <v>15580295</v>
      </c>
      <c r="K12" s="75">
        <v>4867406</v>
      </c>
      <c r="L12" s="75">
        <v>10712889</v>
      </c>
      <c r="M12" s="75">
        <v>24638786</v>
      </c>
      <c r="N12" s="75">
        <v>12592422</v>
      </c>
      <c r="O12" s="75">
        <v>12046364</v>
      </c>
      <c r="P12" s="75">
        <v>5553384</v>
      </c>
      <c r="Q12" s="75">
        <v>3942904</v>
      </c>
      <c r="R12" s="75">
        <v>1610480</v>
      </c>
      <c r="S12" s="75">
        <v>56318009</v>
      </c>
      <c r="T12" s="75">
        <v>56318009</v>
      </c>
      <c r="U12" s="75">
        <v>0</v>
      </c>
      <c r="V12" s="75">
        <v>133978559</v>
      </c>
      <c r="W12" s="75">
        <v>78984676</v>
      </c>
      <c r="X12" s="75">
        <v>54993883</v>
      </c>
      <c r="Y12" s="75">
        <v>5976104</v>
      </c>
      <c r="Z12" s="76">
        <v>251234016</v>
      </c>
    </row>
    <row r="13" spans="1:26" x14ac:dyDescent="0.25">
      <c r="A13" s="73" t="s">
        <v>1246</v>
      </c>
      <c r="B13" s="74" t="s">
        <v>1245</v>
      </c>
      <c r="C13" s="75">
        <v>555368756</v>
      </c>
      <c r="D13" s="75">
        <v>56602405</v>
      </c>
      <c r="E13" s="75">
        <v>64308</v>
      </c>
      <c r="F13" s="75">
        <v>56538097</v>
      </c>
      <c r="G13" s="75">
        <v>21986402</v>
      </c>
      <c r="H13" s="75">
        <v>2213112</v>
      </c>
      <c r="I13" s="75">
        <v>19773290</v>
      </c>
      <c r="J13" s="75">
        <v>39684800</v>
      </c>
      <c r="K13" s="75">
        <v>12324476</v>
      </c>
      <c r="L13" s="75">
        <v>27360324</v>
      </c>
      <c r="M13" s="75">
        <v>37658027</v>
      </c>
      <c r="N13" s="75">
        <v>19221351</v>
      </c>
      <c r="O13" s="75">
        <v>18436676</v>
      </c>
      <c r="P13" s="75">
        <v>20713510</v>
      </c>
      <c r="Q13" s="75">
        <v>14706592</v>
      </c>
      <c r="R13" s="75">
        <v>6006918</v>
      </c>
      <c r="S13" s="75">
        <v>173928408</v>
      </c>
      <c r="T13" s="75">
        <v>173928408</v>
      </c>
      <c r="U13" s="75">
        <v>0</v>
      </c>
      <c r="V13" s="75">
        <v>350573552</v>
      </c>
      <c r="W13" s="75">
        <v>222458247</v>
      </c>
      <c r="X13" s="75">
        <v>128115305</v>
      </c>
      <c r="Y13" s="75">
        <v>13458550</v>
      </c>
      <c r="Z13" s="76">
        <v>683484060</v>
      </c>
    </row>
    <row r="14" spans="1:26" x14ac:dyDescent="0.25">
      <c r="A14" s="73" t="s">
        <v>1244</v>
      </c>
      <c r="B14" s="74" t="s">
        <v>1243</v>
      </c>
      <c r="C14" s="75">
        <v>664523015</v>
      </c>
      <c r="D14" s="75">
        <v>234707273</v>
      </c>
      <c r="E14" s="75">
        <v>730237</v>
      </c>
      <c r="F14" s="75">
        <v>233977036</v>
      </c>
      <c r="G14" s="75">
        <v>163627894</v>
      </c>
      <c r="H14" s="75">
        <v>16425663</v>
      </c>
      <c r="I14" s="75">
        <v>147202231</v>
      </c>
      <c r="J14" s="75">
        <v>266249582</v>
      </c>
      <c r="K14" s="75">
        <v>82601669</v>
      </c>
      <c r="L14" s="75">
        <v>183647913</v>
      </c>
      <c r="M14" s="75">
        <v>284742931</v>
      </c>
      <c r="N14" s="75">
        <v>145473066</v>
      </c>
      <c r="O14" s="75">
        <v>139269865</v>
      </c>
      <c r="P14" s="75">
        <v>61013862</v>
      </c>
      <c r="Q14" s="75">
        <v>43380680</v>
      </c>
      <c r="R14" s="75">
        <v>17633182</v>
      </c>
      <c r="S14" s="75">
        <v>458911658</v>
      </c>
      <c r="T14" s="75">
        <v>458911658</v>
      </c>
      <c r="U14" s="75">
        <v>0</v>
      </c>
      <c r="V14" s="75">
        <v>1469253200</v>
      </c>
      <c r="W14" s="75">
        <v>747522973</v>
      </c>
      <c r="X14" s="75">
        <v>721730227</v>
      </c>
      <c r="Y14" s="75">
        <v>33962908</v>
      </c>
      <c r="Z14" s="76">
        <v>1386248440</v>
      </c>
    </row>
    <row r="15" spans="1:26" x14ac:dyDescent="0.25">
      <c r="A15" s="73" t="s">
        <v>1242</v>
      </c>
      <c r="B15" s="74" t="s">
        <v>1241</v>
      </c>
      <c r="C15" s="75">
        <v>2082683</v>
      </c>
      <c r="D15" s="75">
        <v>688020</v>
      </c>
      <c r="E15" s="75">
        <v>0</v>
      </c>
      <c r="F15" s="75">
        <v>688020</v>
      </c>
      <c r="G15" s="75">
        <v>1230</v>
      </c>
      <c r="H15" s="75">
        <v>123</v>
      </c>
      <c r="I15" s="75">
        <v>1107</v>
      </c>
      <c r="J15" s="75">
        <v>44351</v>
      </c>
      <c r="K15" s="75">
        <v>13748</v>
      </c>
      <c r="L15" s="75">
        <v>30603</v>
      </c>
      <c r="M15" s="75">
        <v>8930</v>
      </c>
      <c r="N15" s="75">
        <v>4554</v>
      </c>
      <c r="O15" s="75">
        <v>4376</v>
      </c>
      <c r="P15" s="75">
        <v>0</v>
      </c>
      <c r="Q15" s="75">
        <v>0</v>
      </c>
      <c r="R15" s="75">
        <v>0</v>
      </c>
      <c r="S15" s="75">
        <v>6</v>
      </c>
      <c r="T15" s="75">
        <v>6</v>
      </c>
      <c r="U15" s="75">
        <v>0</v>
      </c>
      <c r="V15" s="75">
        <v>742537</v>
      </c>
      <c r="W15" s="75">
        <v>18431</v>
      </c>
      <c r="X15" s="75">
        <v>724106</v>
      </c>
      <c r="Y15" s="75">
        <v>0</v>
      </c>
      <c r="Z15" s="76">
        <v>2806789</v>
      </c>
    </row>
    <row r="16" spans="1:26" x14ac:dyDescent="0.25">
      <c r="A16" s="73" t="s">
        <v>1240</v>
      </c>
      <c r="B16" s="74" t="s">
        <v>1239</v>
      </c>
      <c r="C16" s="75">
        <v>155963</v>
      </c>
      <c r="D16" s="75">
        <v>71067</v>
      </c>
      <c r="E16" s="75">
        <v>0</v>
      </c>
      <c r="F16" s="75">
        <v>71067</v>
      </c>
      <c r="G16" s="75">
        <v>267359</v>
      </c>
      <c r="H16" s="75">
        <v>26736</v>
      </c>
      <c r="I16" s="75">
        <v>240623</v>
      </c>
      <c r="J16" s="75">
        <v>259162</v>
      </c>
      <c r="K16" s="75">
        <v>80341</v>
      </c>
      <c r="L16" s="75">
        <v>178821</v>
      </c>
      <c r="M16" s="75">
        <v>29100</v>
      </c>
      <c r="N16" s="75">
        <v>14841</v>
      </c>
      <c r="O16" s="75">
        <v>14259</v>
      </c>
      <c r="P16" s="75">
        <v>15290</v>
      </c>
      <c r="Q16" s="75">
        <v>10857</v>
      </c>
      <c r="R16" s="75">
        <v>4433</v>
      </c>
      <c r="S16" s="75">
        <v>88238</v>
      </c>
      <c r="T16" s="75">
        <v>88238</v>
      </c>
      <c r="U16" s="75">
        <v>0</v>
      </c>
      <c r="V16" s="75">
        <v>730216</v>
      </c>
      <c r="W16" s="75">
        <v>221013</v>
      </c>
      <c r="X16" s="75">
        <v>509203</v>
      </c>
      <c r="Y16" s="75">
        <v>14804</v>
      </c>
      <c r="Z16" s="76">
        <v>669971</v>
      </c>
    </row>
    <row r="17" spans="1:26" x14ac:dyDescent="0.25">
      <c r="A17" s="73" t="s">
        <v>1238</v>
      </c>
      <c r="B17" s="74" t="s">
        <v>1237</v>
      </c>
      <c r="C17" s="75">
        <v>48426773</v>
      </c>
      <c r="D17" s="75">
        <v>10667353</v>
      </c>
      <c r="E17" s="75">
        <v>0</v>
      </c>
      <c r="F17" s="75">
        <v>10667353</v>
      </c>
      <c r="G17" s="75">
        <v>8686143</v>
      </c>
      <c r="H17" s="75">
        <v>868614</v>
      </c>
      <c r="I17" s="75">
        <v>7817529</v>
      </c>
      <c r="J17" s="75">
        <v>6897868</v>
      </c>
      <c r="K17" s="75">
        <v>2138338</v>
      </c>
      <c r="L17" s="75">
        <v>4759530</v>
      </c>
      <c r="M17" s="75">
        <v>13680247</v>
      </c>
      <c r="N17" s="75">
        <v>6976926</v>
      </c>
      <c r="O17" s="75">
        <v>6703321</v>
      </c>
      <c r="P17" s="75">
        <v>2592475</v>
      </c>
      <c r="Q17" s="75">
        <v>1840657</v>
      </c>
      <c r="R17" s="75">
        <v>751818</v>
      </c>
      <c r="S17" s="75">
        <v>10694994</v>
      </c>
      <c r="T17" s="75">
        <v>10694994</v>
      </c>
      <c r="U17" s="75">
        <v>0</v>
      </c>
      <c r="V17" s="75">
        <v>53219080</v>
      </c>
      <c r="W17" s="75">
        <v>22519529</v>
      </c>
      <c r="X17" s="75">
        <v>30699551</v>
      </c>
      <c r="Y17" s="75">
        <v>431868</v>
      </c>
      <c r="Z17" s="76">
        <v>79126323</v>
      </c>
    </row>
    <row r="18" spans="1:26" x14ac:dyDescent="0.25">
      <c r="A18" s="73" t="s">
        <v>1236</v>
      </c>
      <c r="B18" s="74" t="s">
        <v>1235</v>
      </c>
      <c r="C18" s="75">
        <v>5332644</v>
      </c>
      <c r="D18" s="75">
        <v>984424</v>
      </c>
      <c r="E18" s="75">
        <v>0</v>
      </c>
      <c r="F18" s="75">
        <v>984424</v>
      </c>
      <c r="G18" s="75">
        <v>3035972</v>
      </c>
      <c r="H18" s="75">
        <v>303597</v>
      </c>
      <c r="I18" s="75">
        <v>2732375</v>
      </c>
      <c r="J18" s="75">
        <v>255179</v>
      </c>
      <c r="K18" s="75">
        <v>79106</v>
      </c>
      <c r="L18" s="75">
        <v>176073</v>
      </c>
      <c r="M18" s="75">
        <v>267781</v>
      </c>
      <c r="N18" s="75">
        <v>136569</v>
      </c>
      <c r="O18" s="75">
        <v>131212</v>
      </c>
      <c r="P18" s="75">
        <v>57943</v>
      </c>
      <c r="Q18" s="75">
        <v>41139</v>
      </c>
      <c r="R18" s="75">
        <v>16804</v>
      </c>
      <c r="S18" s="75">
        <v>528891</v>
      </c>
      <c r="T18" s="75">
        <v>528891</v>
      </c>
      <c r="U18" s="75">
        <v>0</v>
      </c>
      <c r="V18" s="75">
        <v>5130190</v>
      </c>
      <c r="W18" s="75">
        <v>1089302</v>
      </c>
      <c r="X18" s="75">
        <v>4040888</v>
      </c>
      <c r="Y18" s="75">
        <v>0</v>
      </c>
      <c r="Z18" s="76">
        <v>9373534</v>
      </c>
    </row>
    <row r="19" spans="1:26" x14ac:dyDescent="0.25">
      <c r="A19" s="73" t="s">
        <v>1234</v>
      </c>
      <c r="B19" s="74" t="s">
        <v>1233</v>
      </c>
      <c r="C19" s="75">
        <v>-202</v>
      </c>
      <c r="D19" s="75">
        <v>0</v>
      </c>
      <c r="E19" s="75">
        <v>0</v>
      </c>
      <c r="F19" s="75">
        <v>0</v>
      </c>
      <c r="G19" s="75">
        <v>14715</v>
      </c>
      <c r="H19" s="75">
        <v>1472</v>
      </c>
      <c r="I19" s="75">
        <v>13243</v>
      </c>
      <c r="J19" s="75">
        <v>4875</v>
      </c>
      <c r="K19" s="75">
        <v>1511</v>
      </c>
      <c r="L19" s="75">
        <v>3364</v>
      </c>
      <c r="M19" s="75">
        <v>1800</v>
      </c>
      <c r="N19" s="75">
        <v>918</v>
      </c>
      <c r="O19" s="75">
        <v>882</v>
      </c>
      <c r="P19" s="75">
        <v>117824</v>
      </c>
      <c r="Q19" s="75">
        <v>83655</v>
      </c>
      <c r="R19" s="75">
        <v>34169</v>
      </c>
      <c r="S19" s="75">
        <v>35743</v>
      </c>
      <c r="T19" s="75">
        <v>35743</v>
      </c>
      <c r="U19" s="75">
        <v>0</v>
      </c>
      <c r="V19" s="75">
        <v>174957</v>
      </c>
      <c r="W19" s="75">
        <v>123299</v>
      </c>
      <c r="X19" s="75">
        <v>51658</v>
      </c>
      <c r="Y19" s="75">
        <v>0</v>
      </c>
      <c r="Z19" s="76">
        <v>51456</v>
      </c>
    </row>
    <row r="20" spans="1:26" x14ac:dyDescent="0.25">
      <c r="A20" s="73" t="s">
        <v>1232</v>
      </c>
      <c r="B20" s="74" t="s">
        <v>1231</v>
      </c>
      <c r="C20" s="75">
        <v>10700540</v>
      </c>
      <c r="D20" s="75">
        <v>668674</v>
      </c>
      <c r="E20" s="75">
        <v>0</v>
      </c>
      <c r="F20" s="75">
        <v>668674</v>
      </c>
      <c r="G20" s="75">
        <v>153596</v>
      </c>
      <c r="H20" s="75">
        <v>15360</v>
      </c>
      <c r="I20" s="75">
        <v>138236</v>
      </c>
      <c r="J20" s="75">
        <v>687606</v>
      </c>
      <c r="K20" s="75">
        <v>213158</v>
      </c>
      <c r="L20" s="75">
        <v>474448</v>
      </c>
      <c r="M20" s="75">
        <v>397807</v>
      </c>
      <c r="N20" s="75">
        <v>202881</v>
      </c>
      <c r="O20" s="75">
        <v>194926</v>
      </c>
      <c r="P20" s="75">
        <v>22493</v>
      </c>
      <c r="Q20" s="75">
        <v>15970</v>
      </c>
      <c r="R20" s="75">
        <v>6523</v>
      </c>
      <c r="S20" s="75">
        <v>398302</v>
      </c>
      <c r="T20" s="75">
        <v>398302</v>
      </c>
      <c r="U20" s="75">
        <v>0</v>
      </c>
      <c r="V20" s="75">
        <v>2328478</v>
      </c>
      <c r="W20" s="75">
        <v>845671</v>
      </c>
      <c r="X20" s="75">
        <v>1482807</v>
      </c>
      <c r="Y20" s="75">
        <v>174490</v>
      </c>
      <c r="Z20" s="76">
        <v>12183347</v>
      </c>
    </row>
    <row r="21" spans="1:26" x14ac:dyDescent="0.25">
      <c r="A21" s="73" t="s">
        <v>1230</v>
      </c>
      <c r="B21" s="74" t="s">
        <v>1229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  <c r="V21" s="75">
        <v>0</v>
      </c>
      <c r="W21" s="75">
        <v>0</v>
      </c>
      <c r="X21" s="75">
        <v>0</v>
      </c>
      <c r="Y21" s="75">
        <v>0</v>
      </c>
      <c r="Z21" s="76">
        <v>0</v>
      </c>
    </row>
    <row r="22" spans="1:26" x14ac:dyDescent="0.25">
      <c r="A22" s="73" t="s">
        <v>1228</v>
      </c>
      <c r="B22" s="74" t="s">
        <v>1227</v>
      </c>
      <c r="C22" s="75">
        <v>5067821</v>
      </c>
      <c r="D22" s="75">
        <v>4178600</v>
      </c>
      <c r="E22" s="75">
        <v>120820</v>
      </c>
      <c r="F22" s="75">
        <v>4057780</v>
      </c>
      <c r="G22" s="75">
        <v>3622170</v>
      </c>
      <c r="H22" s="75">
        <v>414578</v>
      </c>
      <c r="I22" s="75">
        <v>3207592</v>
      </c>
      <c r="J22" s="75">
        <v>5101036</v>
      </c>
      <c r="K22" s="75">
        <v>1719440</v>
      </c>
      <c r="L22" s="75">
        <v>3381596</v>
      </c>
      <c r="M22" s="75">
        <v>3792244</v>
      </c>
      <c r="N22" s="75">
        <v>1944895</v>
      </c>
      <c r="O22" s="75">
        <v>1847349</v>
      </c>
      <c r="P22" s="75">
        <v>1626765</v>
      </c>
      <c r="Q22" s="75">
        <v>1157503</v>
      </c>
      <c r="R22" s="75">
        <v>469262</v>
      </c>
      <c r="S22" s="75">
        <v>17848556</v>
      </c>
      <c r="T22" s="75">
        <v>17848556</v>
      </c>
      <c r="U22" s="75">
        <v>0</v>
      </c>
      <c r="V22" s="75">
        <v>36169371</v>
      </c>
      <c r="W22" s="75">
        <v>23205792</v>
      </c>
      <c r="X22" s="75">
        <v>12963579</v>
      </c>
      <c r="Y22" s="75">
        <v>4440365</v>
      </c>
      <c r="Z22" s="76">
        <v>18031399</v>
      </c>
    </row>
    <row r="23" spans="1:26" x14ac:dyDescent="0.25">
      <c r="A23" s="73" t="s">
        <v>1226</v>
      </c>
      <c r="B23" s="74" t="s">
        <v>1225</v>
      </c>
      <c r="C23" s="75">
        <v>10591278</v>
      </c>
      <c r="D23" s="75">
        <v>464271</v>
      </c>
      <c r="E23" s="75">
        <v>0</v>
      </c>
      <c r="F23" s="75">
        <v>464271</v>
      </c>
      <c r="G23" s="75">
        <v>0</v>
      </c>
      <c r="H23" s="75">
        <v>0</v>
      </c>
      <c r="I23" s="75">
        <v>0</v>
      </c>
      <c r="J23" s="75">
        <v>0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  <c r="Q23" s="75">
        <v>0</v>
      </c>
      <c r="R23" s="75">
        <v>0</v>
      </c>
      <c r="S23" s="75">
        <v>201191472</v>
      </c>
      <c r="T23" s="75">
        <v>201191472</v>
      </c>
      <c r="U23" s="75">
        <v>0</v>
      </c>
      <c r="V23" s="75">
        <v>201655743</v>
      </c>
      <c r="W23" s="75">
        <v>201191472</v>
      </c>
      <c r="X23" s="75">
        <v>464271</v>
      </c>
      <c r="Y23" s="75">
        <v>0</v>
      </c>
      <c r="Z23" s="76">
        <v>11055549</v>
      </c>
    </row>
    <row r="24" spans="1:26" x14ac:dyDescent="0.25">
      <c r="A24" s="77" t="s">
        <v>1224</v>
      </c>
      <c r="B24" s="78" t="s">
        <v>1223</v>
      </c>
      <c r="C24" s="79">
        <v>2277083502</v>
      </c>
      <c r="D24" s="79">
        <v>450359535</v>
      </c>
      <c r="E24" s="79">
        <v>1072387</v>
      </c>
      <c r="F24" s="79">
        <v>449287148</v>
      </c>
      <c r="G24" s="79">
        <v>263292445</v>
      </c>
      <c r="H24" s="79">
        <v>26488766</v>
      </c>
      <c r="I24" s="79">
        <v>236803679</v>
      </c>
      <c r="J24" s="79">
        <v>414198600</v>
      </c>
      <c r="K24" s="79">
        <v>128687804</v>
      </c>
      <c r="L24" s="79">
        <v>285510796</v>
      </c>
      <c r="M24" s="79">
        <v>454746127</v>
      </c>
      <c r="N24" s="79">
        <v>232285268</v>
      </c>
      <c r="O24" s="79">
        <v>222460859</v>
      </c>
      <c r="P24" s="79">
        <v>119277161</v>
      </c>
      <c r="Q24" s="79">
        <v>84763634</v>
      </c>
      <c r="R24" s="79">
        <v>34513527</v>
      </c>
      <c r="S24" s="79">
        <v>1105419855</v>
      </c>
      <c r="T24" s="79">
        <v>1105419855</v>
      </c>
      <c r="U24" s="79">
        <v>0</v>
      </c>
      <c r="V24" s="79">
        <v>2807293723</v>
      </c>
      <c r="W24" s="79">
        <v>1578717714</v>
      </c>
      <c r="X24" s="79">
        <v>1228576009</v>
      </c>
      <c r="Y24" s="79">
        <v>68293119</v>
      </c>
      <c r="Z24" s="80">
        <v>3505362514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7FFD3-7953-413E-86B4-5A88C3BCBC75}">
  <dimension ref="A1:D28"/>
  <sheetViews>
    <sheetView zoomScale="90" zoomScaleNormal="90" workbookViewId="0">
      <selection activeCell="K18" sqref="K18"/>
    </sheetView>
  </sheetViews>
  <sheetFormatPr defaultRowHeight="15" x14ac:dyDescent="0.25"/>
  <cols>
    <col min="1" max="1" width="54.5703125" style="3" customWidth="1"/>
    <col min="2" max="4" width="17" style="3" customWidth="1"/>
    <col min="5" max="16384" width="9.140625" style="3"/>
  </cols>
  <sheetData>
    <row r="1" spans="1:4" x14ac:dyDescent="0.25">
      <c r="A1" s="3" t="s">
        <v>1331</v>
      </c>
    </row>
    <row r="2" spans="1:4" x14ac:dyDescent="0.25">
      <c r="A2" s="58" t="s">
        <v>1303</v>
      </c>
      <c r="B2" s="60" t="s">
        <v>1304</v>
      </c>
      <c r="C2" s="60"/>
      <c r="D2" s="61"/>
    </row>
    <row r="3" spans="1:4" x14ac:dyDescent="0.25">
      <c r="A3" s="59"/>
      <c r="B3" s="30" t="s">
        <v>1305</v>
      </c>
      <c r="C3" s="30" t="s">
        <v>1306</v>
      </c>
      <c r="D3" s="31" t="s">
        <v>1222</v>
      </c>
    </row>
    <row r="4" spans="1:4" x14ac:dyDescent="0.25">
      <c r="A4" s="32" t="s">
        <v>1307</v>
      </c>
      <c r="B4" s="33">
        <f>B5</f>
        <v>49213574</v>
      </c>
      <c r="C4" s="33">
        <f>C5</f>
        <v>256394285</v>
      </c>
      <c r="D4" s="34">
        <f>B4+C4</f>
        <v>305607859</v>
      </c>
    </row>
    <row r="5" spans="1:4" x14ac:dyDescent="0.25">
      <c r="A5" s="35" t="s">
        <v>1308</v>
      </c>
      <c r="B5" s="36">
        <v>49213574</v>
      </c>
      <c r="C5" s="36">
        <v>256394285</v>
      </c>
      <c r="D5" s="37">
        <f>B5+C5</f>
        <v>305607859</v>
      </c>
    </row>
    <row r="6" spans="1:4" x14ac:dyDescent="0.25">
      <c r="A6" s="32" t="s">
        <v>1309</v>
      </c>
      <c r="B6" s="33">
        <f>B7+B8</f>
        <v>734277493</v>
      </c>
      <c r="C6" s="33">
        <f>C7+C8</f>
        <v>6055267325</v>
      </c>
      <c r="D6" s="34">
        <f t="shared" ref="D6:D27" si="0">B6+C6</f>
        <v>6789544818</v>
      </c>
    </row>
    <row r="7" spans="1:4" x14ac:dyDescent="0.25">
      <c r="A7" s="38" t="s">
        <v>1310</v>
      </c>
      <c r="B7" s="39">
        <v>70190389</v>
      </c>
      <c r="C7" s="39">
        <v>1129644120</v>
      </c>
      <c r="D7" s="40">
        <f t="shared" si="0"/>
        <v>1199834509</v>
      </c>
    </row>
    <row r="8" spans="1:4" x14ac:dyDescent="0.25">
      <c r="A8" s="38" t="s">
        <v>1311</v>
      </c>
      <c r="B8" s="39">
        <f>B9+B10</f>
        <v>664087104</v>
      </c>
      <c r="C8" s="39">
        <f>C9+C10</f>
        <v>4925623205</v>
      </c>
      <c r="D8" s="40">
        <f t="shared" si="0"/>
        <v>5589710309</v>
      </c>
    </row>
    <row r="9" spans="1:4" s="42" customFormat="1" x14ac:dyDescent="0.25">
      <c r="A9" s="41" t="s">
        <v>1312</v>
      </c>
      <c r="B9" s="36">
        <v>664087104</v>
      </c>
      <c r="C9" s="36">
        <v>4903310553</v>
      </c>
      <c r="D9" s="37">
        <f t="shared" si="0"/>
        <v>5567397657</v>
      </c>
    </row>
    <row r="10" spans="1:4" s="42" customFormat="1" x14ac:dyDescent="0.25">
      <c r="A10" s="41" t="s">
        <v>1313</v>
      </c>
      <c r="B10" s="36">
        <v>0</v>
      </c>
      <c r="C10" s="36">
        <v>22312652</v>
      </c>
      <c r="D10" s="37">
        <f t="shared" si="0"/>
        <v>22312652</v>
      </c>
    </row>
    <row r="11" spans="1:4" s="43" customFormat="1" x14ac:dyDescent="0.25">
      <c r="A11" s="32" t="s">
        <v>1314</v>
      </c>
      <c r="B11" s="33">
        <f>B12+B13</f>
        <v>106112271</v>
      </c>
      <c r="C11" s="33">
        <f>C12+C13</f>
        <v>896358958</v>
      </c>
      <c r="D11" s="34">
        <f t="shared" si="0"/>
        <v>1002471229</v>
      </c>
    </row>
    <row r="12" spans="1:4" s="43" customFormat="1" x14ac:dyDescent="0.25">
      <c r="A12" s="44" t="s">
        <v>1315</v>
      </c>
      <c r="B12" s="39">
        <v>48834464</v>
      </c>
      <c r="C12" s="39">
        <v>896358958</v>
      </c>
      <c r="D12" s="37">
        <f t="shared" si="0"/>
        <v>945193422</v>
      </c>
    </row>
    <row r="13" spans="1:4" s="43" customFormat="1" x14ac:dyDescent="0.25">
      <c r="A13" s="44" t="s">
        <v>1316</v>
      </c>
      <c r="B13" s="39">
        <v>57277807</v>
      </c>
      <c r="C13" s="39">
        <v>0</v>
      </c>
      <c r="D13" s="37">
        <f t="shared" si="0"/>
        <v>57277807</v>
      </c>
    </row>
    <row r="14" spans="1:4" x14ac:dyDescent="0.25">
      <c r="A14" s="32" t="s">
        <v>1317</v>
      </c>
      <c r="B14" s="33">
        <f>B15+B16</f>
        <v>243113953</v>
      </c>
      <c r="C14" s="33">
        <f>C15+C16</f>
        <v>258555712</v>
      </c>
      <c r="D14" s="34">
        <f t="shared" si="0"/>
        <v>501669665</v>
      </c>
    </row>
    <row r="15" spans="1:4" s="42" customFormat="1" x14ac:dyDescent="0.25">
      <c r="A15" s="41" t="s">
        <v>1318</v>
      </c>
      <c r="B15" s="36">
        <v>59672212</v>
      </c>
      <c r="C15" s="36">
        <v>19792606</v>
      </c>
      <c r="D15" s="37">
        <f t="shared" si="0"/>
        <v>79464818</v>
      </c>
    </row>
    <row r="16" spans="1:4" s="42" customFormat="1" x14ac:dyDescent="0.25">
      <c r="A16" s="41" t="s">
        <v>1319</v>
      </c>
      <c r="B16" s="36">
        <v>183441741</v>
      </c>
      <c r="C16" s="36">
        <v>238763106</v>
      </c>
      <c r="D16" s="37">
        <f t="shared" si="0"/>
        <v>422204847</v>
      </c>
    </row>
    <row r="17" spans="1:4" s="43" customFormat="1" x14ac:dyDescent="0.25">
      <c r="A17" s="32" t="s">
        <v>1320</v>
      </c>
      <c r="B17" s="33">
        <f>B18+B19</f>
        <v>357533711</v>
      </c>
      <c r="C17" s="33">
        <f>C18+C19</f>
        <v>4276290758</v>
      </c>
      <c r="D17" s="37">
        <f t="shared" si="0"/>
        <v>4633824469</v>
      </c>
    </row>
    <row r="18" spans="1:4" s="42" customFormat="1" x14ac:dyDescent="0.25">
      <c r="A18" s="41" t="s">
        <v>1321</v>
      </c>
      <c r="B18" s="36">
        <v>27685461</v>
      </c>
      <c r="C18" s="36">
        <v>33750000</v>
      </c>
      <c r="D18" s="37">
        <f t="shared" si="0"/>
        <v>61435461</v>
      </c>
    </row>
    <row r="19" spans="1:4" s="42" customFormat="1" x14ac:dyDescent="0.25">
      <c r="A19" s="41" t="s">
        <v>1322</v>
      </c>
      <c r="B19" s="36">
        <v>329848250</v>
      </c>
      <c r="C19" s="36">
        <v>4242540758</v>
      </c>
      <c r="D19" s="37">
        <f t="shared" si="0"/>
        <v>4572389008</v>
      </c>
    </row>
    <row r="20" spans="1:4" s="43" customFormat="1" x14ac:dyDescent="0.25">
      <c r="A20" s="32" t="s">
        <v>1323</v>
      </c>
      <c r="B20" s="33">
        <f>B21+B22+B23+B24</f>
        <v>1200558742</v>
      </c>
      <c r="C20" s="33">
        <f>C21+C22+C23+C24</f>
        <v>0</v>
      </c>
      <c r="D20" s="37">
        <f t="shared" si="0"/>
        <v>1200558742</v>
      </c>
    </row>
    <row r="21" spans="1:4" s="42" customFormat="1" x14ac:dyDescent="0.25">
      <c r="A21" s="41" t="s">
        <v>1324</v>
      </c>
      <c r="B21" s="36">
        <v>34349234</v>
      </c>
      <c r="C21" s="36">
        <v>0</v>
      </c>
      <c r="D21" s="37">
        <f t="shared" si="0"/>
        <v>34349234</v>
      </c>
    </row>
    <row r="22" spans="1:4" s="42" customFormat="1" x14ac:dyDescent="0.25">
      <c r="A22" s="41" t="s">
        <v>1325</v>
      </c>
      <c r="B22" s="36">
        <v>722552313</v>
      </c>
      <c r="C22" s="36">
        <v>0</v>
      </c>
      <c r="D22" s="37">
        <f t="shared" si="0"/>
        <v>722552313</v>
      </c>
    </row>
    <row r="23" spans="1:4" s="42" customFormat="1" x14ac:dyDescent="0.25">
      <c r="A23" s="41" t="s">
        <v>1326</v>
      </c>
      <c r="B23" s="36">
        <v>40957315</v>
      </c>
      <c r="C23" s="36">
        <v>0</v>
      </c>
      <c r="D23" s="37">
        <f t="shared" si="0"/>
        <v>40957315</v>
      </c>
    </row>
    <row r="24" spans="1:4" s="42" customFormat="1" x14ac:dyDescent="0.25">
      <c r="A24" s="41" t="s">
        <v>1327</v>
      </c>
      <c r="B24" s="36">
        <v>402699880</v>
      </c>
      <c r="C24" s="36">
        <v>0</v>
      </c>
      <c r="D24" s="37">
        <f t="shared" si="0"/>
        <v>402699880</v>
      </c>
    </row>
    <row r="25" spans="1:4" s="42" customFormat="1" x14ac:dyDescent="0.25">
      <c r="A25" s="29" t="s">
        <v>1328</v>
      </c>
      <c r="B25" s="33">
        <v>0</v>
      </c>
      <c r="C25" s="33">
        <v>0</v>
      </c>
      <c r="D25" s="34">
        <f t="shared" si="0"/>
        <v>0</v>
      </c>
    </row>
    <row r="26" spans="1:4" s="43" customFormat="1" x14ac:dyDescent="0.25">
      <c r="A26" s="32" t="s">
        <v>1329</v>
      </c>
      <c r="B26" s="33">
        <f>B27</f>
        <v>234953665</v>
      </c>
      <c r="C26" s="33">
        <f>C27</f>
        <v>0</v>
      </c>
      <c r="D26" s="37">
        <f t="shared" si="0"/>
        <v>234953665</v>
      </c>
    </row>
    <row r="27" spans="1:4" s="42" customFormat="1" x14ac:dyDescent="0.25">
      <c r="A27" s="41" t="s">
        <v>1330</v>
      </c>
      <c r="B27" s="36">
        <v>234953665</v>
      </c>
      <c r="C27" s="36">
        <v>0</v>
      </c>
      <c r="D27" s="37">
        <f t="shared" si="0"/>
        <v>234953665</v>
      </c>
    </row>
    <row r="28" spans="1:4" s="43" customFormat="1" x14ac:dyDescent="0.25">
      <c r="A28" s="45" t="s">
        <v>1222</v>
      </c>
      <c r="B28" s="46">
        <f>B4+B6+B11+B14+B17+B20+B25+B26</f>
        <v>2925763409</v>
      </c>
      <c r="C28" s="46">
        <f>C4+C6+C11+C14+C17+C20+C25+C26</f>
        <v>11742867038</v>
      </c>
      <c r="D28" s="47">
        <f>D4+D6+D11+D14+D17+D20+D25+D26</f>
        <v>14668630447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2024-11-11T08:49:03Z</cp:lastPrinted>
  <dcterms:created xsi:type="dcterms:W3CDTF">2024-11-08T13:21:47Z</dcterms:created>
  <dcterms:modified xsi:type="dcterms:W3CDTF">2024-11-11T08:49:15Z</dcterms:modified>
</cp:coreProperties>
</file>