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CF89AC27-4CD3-4B2D-8324-10B7B55563C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Y34" i="4" l="1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<sst xmlns="http://schemas.openxmlformats.org/spreadsheetml/2006/main" count="223" uniqueCount="85">
  <si>
    <t>Table 1. Number of contracts (by insurance undertakings) / 2024Q3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</si>
  <si>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</si>
  <si>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</si>
  <si>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</si>
  <si>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</si>
  <si>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</si>
  <si>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</si>
  <si>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</si>
  <si>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</si>
  <si>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</si>
  <si>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</si>
  <si>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</si>
  <si>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</si>
  <si>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</si>
  <si>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</si>
  <si>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</si>
  <si>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</si>
  <si>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</si>
  <si>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</si>
  <si>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</si>
  <si>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</si>
  <si>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</si>
  <si>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</si>
  <si>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</si>
  <si>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</si>
  <si>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</si>
  <si>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</si>
  <si>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</si>
  <si>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</si>
  <si>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</si>
  <si>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</si>
  <si>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</si>
  <si>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</si>
  <si>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</si>
  <si>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</si>
  <si>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</si>
  <si>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</si>
  <si>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</si>
  <si>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</si>
  <si>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</si>
  <si>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</si>
  <si>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</si>
  <si>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</si>
  <si>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</si>
  <si>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</si>
  <si>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</si>
  <si>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</si>
  <si>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</si>
  <si>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</si>
  <si>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</si>
  <si>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2024Q3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</si>
  <si>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</si>
  <si>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</si>
  <si>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</si>
  <si>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</si>
  <si>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</si>
  <si>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</si>
  <si>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</si>
  <si>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</si>
  <si>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</si>
  <si>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</si>
  <si>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</si>
  <si>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</si>
  <si>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</si>
  <si>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</si>
  <si>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</si>
  <si>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</si>
  <si>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</si>
  <si>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</si>
  <si>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</si>
  <si>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</si>
  <si>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</si>
  <si>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</si>
  <si>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</si>
  <si>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2024Q3</t>
  </si>
  <si>
    <t>Table 4. Gross Written Premium (by classes of insurance) / 2024Q3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</si>
  <si>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</si>
  <si>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</si>
  <si>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</si>
  <si>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</si>
  <si>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</si>
  <si>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</si>
  <si>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2024</t>
  </si>
  <si>
    <t>for the period 1.1-30.9.2024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</si>
  <si>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30.9.2024: 1 EUR =  61.4925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</si>
</sst>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DC5A09C7-9AD6-4F4D-8576-01D8ED6AA7F5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C84EB7C9-19A1-40A8-9870-E02F3E96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87982F5-C88F-4B24-BEBD-D7D10A5A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34BD-4DC4-4EE2-8C93-D3F2ACE71F35}">
  <dimension ref="A1:BG317"/>
  <sheetViews>
    <sheetView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40B3-51DC-484C-B98D-80C7724E98BB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25304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0">
        <v>0</v>
      </c>
      <c r="T5" s="11">
        <f t="shared" ref="T5:T33" si="0">SUM(B5:S5)</f>
        <v>25379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424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385</v>
      </c>
      <c r="N7" s="10">
        <v>0</v>
      </c>
      <c r="O7" s="10">
        <v>0</v>
      </c>
      <c r="P7" s="10">
        <v>0</v>
      </c>
      <c r="Q7" s="10">
        <v>2</v>
      </c>
      <c r="R7" s="10">
        <v>0</v>
      </c>
      <c r="S7" s="10">
        <v>0</v>
      </c>
      <c r="T7" s="11">
        <f t="shared" si="0"/>
        <v>811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31216</v>
      </c>
      <c r="K8" s="10">
        <v>0</v>
      </c>
      <c r="L8" s="10">
        <v>0</v>
      </c>
      <c r="M8" s="10">
        <v>5923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37139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1284</v>
      </c>
      <c r="L9" s="10">
        <v>0</v>
      </c>
      <c r="M9" s="10">
        <v>0</v>
      </c>
      <c r="N9" s="10">
        <v>0</v>
      </c>
      <c r="O9" s="10">
        <v>20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1304</v>
      </c>
    </row>
    <row r="10" spans="1:20" s="2" customFormat="1" x14ac:dyDescent="0.25">
      <c r="A10" s="9" t="s">
        <v>26</v>
      </c>
      <c r="B10" s="10">
        <v>4366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1477</v>
      </c>
      <c r="M10" s="10">
        <v>973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6816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1108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1108</v>
      </c>
    </row>
    <row r="12" spans="1:20" s="2" customFormat="1" x14ac:dyDescent="0.25">
      <c r="A12" s="9" t="s">
        <v>28</v>
      </c>
      <c r="B12" s="10">
        <v>0</v>
      </c>
      <c r="C12" s="10">
        <v>5000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5002</v>
      </c>
    </row>
    <row r="13" spans="1:20" s="2" customFormat="1" x14ac:dyDescent="0.25">
      <c r="A13" s="9" t="s">
        <v>29</v>
      </c>
      <c r="B13" s="10">
        <v>0</v>
      </c>
      <c r="C13" s="10">
        <v>52439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141</v>
      </c>
      <c r="N13" s="10">
        <v>337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52917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11971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11971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279</v>
      </c>
      <c r="M15" s="10">
        <v>0</v>
      </c>
      <c r="N15" s="10">
        <v>0</v>
      </c>
      <c r="O15" s="10">
        <v>0</v>
      </c>
      <c r="P15" s="10">
        <v>81</v>
      </c>
      <c r="Q15" s="10">
        <v>0</v>
      </c>
      <c r="R15" s="10">
        <v>0</v>
      </c>
      <c r="S15" s="10">
        <v>0</v>
      </c>
      <c r="T15" s="11">
        <f t="shared" si="0"/>
        <v>360</v>
      </c>
    </row>
    <row r="16" spans="1:20" s="2" customFormat="1" x14ac:dyDescent="0.25">
      <c r="A16" s="9" t="s">
        <v>32</v>
      </c>
      <c r="B16" s="10">
        <v>37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120</v>
      </c>
      <c r="S16" s="10">
        <v>0</v>
      </c>
      <c r="T16" s="11">
        <f t="shared" si="0"/>
        <v>157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17538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17540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432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432</v>
      </c>
    </row>
    <row r="19" spans="1:20" s="2" customFormat="1" x14ac:dyDescent="0.25">
      <c r="A19" s="9" t="s">
        <v>35</v>
      </c>
      <c r="B19" s="10">
        <v>703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349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1052</v>
      </c>
    </row>
    <row r="20" spans="1:20" s="2" customFormat="1" x14ac:dyDescent="0.25">
      <c r="A20" s="9" t="s">
        <v>36</v>
      </c>
      <c r="B20" s="10">
        <v>3802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1563</v>
      </c>
      <c r="M20" s="10">
        <v>0</v>
      </c>
      <c r="N20" s="10">
        <v>0</v>
      </c>
      <c r="O20" s="10">
        <v>0</v>
      </c>
      <c r="P20" s="10">
        <v>128</v>
      </c>
      <c r="Q20" s="10">
        <v>0</v>
      </c>
      <c r="R20" s="10">
        <v>0</v>
      </c>
      <c r="S20" s="10">
        <v>0</v>
      </c>
      <c r="T20" s="11">
        <f t="shared" si="0"/>
        <v>5493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53947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6831</v>
      </c>
      <c r="R21" s="10">
        <v>0</v>
      </c>
      <c r="S21" s="10">
        <v>0</v>
      </c>
      <c r="T21" s="11">
        <f t="shared" si="0"/>
        <v>60778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22463</v>
      </c>
      <c r="M22" s="10">
        <v>0</v>
      </c>
      <c r="N22" s="10">
        <v>0</v>
      </c>
      <c r="O22" s="10">
        <v>0</v>
      </c>
      <c r="P22" s="10">
        <v>77</v>
      </c>
      <c r="Q22" s="10">
        <v>0</v>
      </c>
      <c r="R22" s="10">
        <v>0</v>
      </c>
      <c r="S22" s="10">
        <v>0</v>
      </c>
      <c r="T22" s="11">
        <f t="shared" si="0"/>
        <v>22540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1686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1686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3248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</v>
      </c>
      <c r="Q24" s="10">
        <v>0</v>
      </c>
      <c r="R24" s="10">
        <v>0</v>
      </c>
      <c r="S24" s="10">
        <v>0</v>
      </c>
      <c r="T24" s="11">
        <f t="shared" si="0"/>
        <v>3251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224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224</v>
      </c>
    </row>
    <row r="34" spans="1:20" s="2" customFormat="1" x14ac:dyDescent="0.25">
      <c r="A34" s="12" t="s">
        <v>20</v>
      </c>
      <c r="B34" s="13">
        <f t="shared" ref="B34:T34" si="1">SUM(B5:B33)</f>
        <v>8908</v>
      </c>
      <c r="C34" s="13">
        <f t="shared" si="1"/>
        <v>57863</v>
      </c>
      <c r="D34" s="13">
        <f t="shared" si="1"/>
        <v>11971</v>
      </c>
      <c r="E34" s="13">
        <f t="shared" si="1"/>
        <v>0</v>
      </c>
      <c r="F34" s="13">
        <f t="shared" si="1"/>
        <v>0</v>
      </c>
      <c r="G34" s="13">
        <f t="shared" si="1"/>
        <v>18646</v>
      </c>
      <c r="H34" s="13">
        <f t="shared" si="1"/>
        <v>3248</v>
      </c>
      <c r="I34" s="13">
        <f t="shared" si="1"/>
        <v>53947</v>
      </c>
      <c r="J34" s="13">
        <f t="shared" si="1"/>
        <v>31216</v>
      </c>
      <c r="K34" s="13">
        <f t="shared" si="1"/>
        <v>1284</v>
      </c>
      <c r="L34" s="13">
        <f t="shared" si="1"/>
        <v>51086</v>
      </c>
      <c r="M34" s="13">
        <f t="shared" si="1"/>
        <v>7995</v>
      </c>
      <c r="N34" s="13">
        <f t="shared" si="1"/>
        <v>2023</v>
      </c>
      <c r="O34" s="13">
        <f t="shared" si="1"/>
        <v>452</v>
      </c>
      <c r="P34" s="13">
        <f t="shared" si="1"/>
        <v>364</v>
      </c>
      <c r="Q34" s="13">
        <f t="shared" si="1"/>
        <v>6837</v>
      </c>
      <c r="R34" s="13">
        <f t="shared" si="1"/>
        <v>120</v>
      </c>
      <c r="S34" s="13">
        <f t="shared" si="1"/>
        <v>0</v>
      </c>
      <c r="T34" s="14">
        <f t="shared" si="1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1BF1-4CC5-4610-B062-D6A8CF561EA1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10570</v>
      </c>
      <c r="C5" s="10">
        <v>74</v>
      </c>
      <c r="D5" s="10">
        <v>1184</v>
      </c>
      <c r="E5" s="10">
        <v>0</v>
      </c>
      <c r="F5" s="10">
        <v>0</v>
      </c>
      <c r="G5" s="10">
        <v>0</v>
      </c>
      <c r="H5" s="10">
        <v>4</v>
      </c>
      <c r="I5" s="10">
        <v>3237</v>
      </c>
      <c r="J5" s="10">
        <v>3474</v>
      </c>
      <c r="K5" s="10">
        <v>15019</v>
      </c>
      <c r="L5" s="10">
        <v>0</v>
      </c>
      <c r="M5" s="10">
        <v>11</v>
      </c>
      <c r="N5" s="10">
        <v>1377</v>
      </c>
      <c r="O5" s="10">
        <v>0</v>
      </c>
      <c r="P5" s="10">
        <v>0</v>
      </c>
      <c r="Q5" s="10">
        <v>1</v>
      </c>
      <c r="R5" s="10">
        <v>0</v>
      </c>
      <c r="S5" s="10">
        <v>5425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25379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149</v>
      </c>
      <c r="C7" s="10">
        <v>30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73</v>
      </c>
      <c r="J7" s="10">
        <v>118</v>
      </c>
      <c r="K7" s="10">
        <v>164</v>
      </c>
      <c r="L7" s="10">
        <v>0</v>
      </c>
      <c r="M7" s="10">
        <v>0</v>
      </c>
      <c r="N7" s="10">
        <v>50</v>
      </c>
      <c r="O7" s="10">
        <v>0</v>
      </c>
      <c r="P7" s="10">
        <v>0</v>
      </c>
      <c r="Q7" s="10">
        <v>0</v>
      </c>
      <c r="R7" s="10">
        <v>0</v>
      </c>
      <c r="S7" s="10">
        <v>114</v>
      </c>
      <c r="T7" s="10">
        <v>385</v>
      </c>
      <c r="U7" s="10">
        <v>0</v>
      </c>
      <c r="V7" s="10">
        <v>2</v>
      </c>
      <c r="W7" s="10">
        <v>0</v>
      </c>
      <c r="X7" s="10">
        <v>0</v>
      </c>
      <c r="Y7" s="11">
        <v>811</v>
      </c>
    </row>
    <row r="8" spans="1:25" s="2" customFormat="1" ht="15" customHeight="1" x14ac:dyDescent="0.25">
      <c r="A8" s="9" t="s">
        <v>24</v>
      </c>
      <c r="B8" s="10">
        <v>23942</v>
      </c>
      <c r="C8" s="10">
        <v>179</v>
      </c>
      <c r="D8" s="10">
        <v>379</v>
      </c>
      <c r="E8" s="10">
        <v>0</v>
      </c>
      <c r="F8" s="10">
        <v>0</v>
      </c>
      <c r="G8" s="10">
        <v>0</v>
      </c>
      <c r="H8" s="10">
        <v>12</v>
      </c>
      <c r="I8" s="10">
        <v>4193</v>
      </c>
      <c r="J8" s="10">
        <v>1000</v>
      </c>
      <c r="K8" s="10">
        <v>834</v>
      </c>
      <c r="L8" s="10">
        <v>0</v>
      </c>
      <c r="M8" s="10">
        <v>6</v>
      </c>
      <c r="N8" s="10">
        <v>65</v>
      </c>
      <c r="O8" s="10">
        <v>248</v>
      </c>
      <c r="P8" s="10">
        <v>0</v>
      </c>
      <c r="Q8" s="10">
        <v>8</v>
      </c>
      <c r="R8" s="10">
        <v>0</v>
      </c>
      <c r="S8" s="10">
        <v>1273</v>
      </c>
      <c r="T8" s="10">
        <v>5916</v>
      </c>
      <c r="U8" s="10">
        <v>0</v>
      </c>
      <c r="V8" s="10">
        <v>7</v>
      </c>
      <c r="W8" s="10">
        <v>0</v>
      </c>
      <c r="X8" s="10">
        <v>0</v>
      </c>
      <c r="Y8" s="11">
        <v>37139</v>
      </c>
    </row>
    <row r="9" spans="1:25" s="2" customFormat="1" ht="15" customHeight="1" x14ac:dyDescent="0.25">
      <c r="A9" s="9" t="s">
        <v>25</v>
      </c>
      <c r="B9" s="10">
        <v>366</v>
      </c>
      <c r="C9" s="10">
        <v>0</v>
      </c>
      <c r="D9" s="10">
        <v>25</v>
      </c>
      <c r="E9" s="10">
        <v>0</v>
      </c>
      <c r="F9" s="10">
        <v>0</v>
      </c>
      <c r="G9" s="10">
        <v>0</v>
      </c>
      <c r="H9" s="10">
        <v>0</v>
      </c>
      <c r="I9" s="10">
        <v>13</v>
      </c>
      <c r="J9" s="10">
        <v>2</v>
      </c>
      <c r="K9" s="10">
        <v>602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274</v>
      </c>
      <c r="T9" s="10">
        <v>11</v>
      </c>
      <c r="U9" s="10">
        <v>0</v>
      </c>
      <c r="V9" s="10">
        <v>9</v>
      </c>
      <c r="W9" s="10">
        <v>0</v>
      </c>
      <c r="X9" s="10">
        <v>0</v>
      </c>
      <c r="Y9" s="11">
        <v>1304</v>
      </c>
    </row>
    <row r="10" spans="1:25" s="2" customFormat="1" ht="15" customHeight="1" x14ac:dyDescent="0.25">
      <c r="A10" s="9" t="s">
        <v>26</v>
      </c>
      <c r="B10" s="10">
        <v>10</v>
      </c>
      <c r="C10" s="10">
        <v>1307</v>
      </c>
      <c r="D10" s="10">
        <v>38</v>
      </c>
      <c r="E10" s="10">
        <v>0</v>
      </c>
      <c r="F10" s="10">
        <v>0</v>
      </c>
      <c r="G10" s="10">
        <v>0</v>
      </c>
      <c r="H10" s="10">
        <v>29</v>
      </c>
      <c r="I10" s="10">
        <v>1415</v>
      </c>
      <c r="J10" s="10">
        <v>1447</v>
      </c>
      <c r="K10" s="10">
        <v>23</v>
      </c>
      <c r="L10" s="10">
        <v>0</v>
      </c>
      <c r="M10" s="10">
        <v>0</v>
      </c>
      <c r="N10" s="10">
        <v>83</v>
      </c>
      <c r="O10" s="10">
        <v>2725</v>
      </c>
      <c r="P10" s="10">
        <v>0</v>
      </c>
      <c r="Q10" s="10">
        <v>0</v>
      </c>
      <c r="R10" s="10">
        <v>0</v>
      </c>
      <c r="S10" s="10">
        <v>274</v>
      </c>
      <c r="T10" s="10">
        <v>966</v>
      </c>
      <c r="U10" s="10">
        <v>0</v>
      </c>
      <c r="V10" s="10">
        <v>7</v>
      </c>
      <c r="W10" s="10">
        <v>0</v>
      </c>
      <c r="X10" s="10">
        <v>0</v>
      </c>
      <c r="Y10" s="11">
        <v>6816</v>
      </c>
    </row>
    <row r="11" spans="1:25" s="2" customFormat="1" ht="15" customHeight="1" x14ac:dyDescent="0.25">
      <c r="A11" s="9" t="s">
        <v>27</v>
      </c>
      <c r="B11" s="10">
        <v>525</v>
      </c>
      <c r="C11" s="10">
        <v>3</v>
      </c>
      <c r="D11" s="10">
        <v>14</v>
      </c>
      <c r="E11" s="10">
        <v>0</v>
      </c>
      <c r="F11" s="10">
        <v>0</v>
      </c>
      <c r="G11" s="10">
        <v>0</v>
      </c>
      <c r="H11" s="10">
        <v>0</v>
      </c>
      <c r="I11" s="10">
        <v>11</v>
      </c>
      <c r="J11" s="10">
        <v>9</v>
      </c>
      <c r="K11" s="10">
        <v>791</v>
      </c>
      <c r="L11" s="10">
        <v>0</v>
      </c>
      <c r="M11" s="10">
        <v>0</v>
      </c>
      <c r="N11" s="10">
        <v>8</v>
      </c>
      <c r="O11" s="10">
        <v>0</v>
      </c>
      <c r="P11" s="10">
        <v>0</v>
      </c>
      <c r="Q11" s="10">
        <v>0</v>
      </c>
      <c r="R11" s="10">
        <v>0</v>
      </c>
      <c r="S11" s="10">
        <v>300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1108</v>
      </c>
    </row>
    <row r="12" spans="1:25" s="2" customFormat="1" ht="15" customHeight="1" x14ac:dyDescent="0.25">
      <c r="A12" s="9" t="s">
        <v>28</v>
      </c>
      <c r="B12" s="10">
        <v>2155</v>
      </c>
      <c r="C12" s="10">
        <v>28</v>
      </c>
      <c r="D12" s="10">
        <v>64</v>
      </c>
      <c r="E12" s="10">
        <v>0</v>
      </c>
      <c r="F12" s="10">
        <v>0</v>
      </c>
      <c r="G12" s="10">
        <v>0</v>
      </c>
      <c r="H12" s="10">
        <v>0</v>
      </c>
      <c r="I12" s="10">
        <v>18</v>
      </c>
      <c r="J12" s="10">
        <v>199</v>
      </c>
      <c r="K12" s="10">
        <v>1215</v>
      </c>
      <c r="L12" s="10">
        <v>0</v>
      </c>
      <c r="M12" s="10">
        <v>3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1315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5002</v>
      </c>
    </row>
    <row r="13" spans="1:25" s="2" customFormat="1" ht="15" customHeight="1" x14ac:dyDescent="0.25">
      <c r="A13" s="9" t="s">
        <v>29</v>
      </c>
      <c r="B13" s="10">
        <v>27466</v>
      </c>
      <c r="C13" s="10">
        <v>27</v>
      </c>
      <c r="D13" s="10">
        <v>112</v>
      </c>
      <c r="E13" s="10">
        <v>0</v>
      </c>
      <c r="F13" s="10">
        <v>0</v>
      </c>
      <c r="G13" s="10">
        <v>0</v>
      </c>
      <c r="H13" s="10">
        <v>0</v>
      </c>
      <c r="I13" s="10">
        <v>2133</v>
      </c>
      <c r="J13" s="10">
        <v>18466</v>
      </c>
      <c r="K13" s="10">
        <v>121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4113</v>
      </c>
      <c r="T13" s="10">
        <v>337</v>
      </c>
      <c r="U13" s="10">
        <v>0</v>
      </c>
      <c r="V13" s="10">
        <v>141</v>
      </c>
      <c r="W13" s="10">
        <v>0</v>
      </c>
      <c r="X13" s="10">
        <v>0</v>
      </c>
      <c r="Y13" s="11">
        <v>52917</v>
      </c>
    </row>
    <row r="14" spans="1:25" s="2" customFormat="1" ht="15" customHeight="1" x14ac:dyDescent="0.25">
      <c r="A14" s="9" t="s">
        <v>30</v>
      </c>
      <c r="B14" s="10">
        <v>4133</v>
      </c>
      <c r="C14" s="10">
        <v>0</v>
      </c>
      <c r="D14" s="10">
        <v>1045</v>
      </c>
      <c r="E14" s="10">
        <v>0</v>
      </c>
      <c r="F14" s="10">
        <v>0</v>
      </c>
      <c r="G14" s="10">
        <v>0</v>
      </c>
      <c r="H14" s="10">
        <v>2</v>
      </c>
      <c r="I14" s="10">
        <v>142</v>
      </c>
      <c r="J14" s="10">
        <v>306</v>
      </c>
      <c r="K14" s="10">
        <v>7507</v>
      </c>
      <c r="L14" s="10">
        <v>0</v>
      </c>
      <c r="M14" s="10">
        <v>0</v>
      </c>
      <c r="N14" s="10">
        <v>24</v>
      </c>
      <c r="O14" s="10">
        <v>0</v>
      </c>
      <c r="P14" s="10">
        <v>0</v>
      </c>
      <c r="Q14" s="10">
        <v>2</v>
      </c>
      <c r="R14" s="10">
        <v>0</v>
      </c>
      <c r="S14" s="10">
        <v>2877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11971</v>
      </c>
    </row>
    <row r="15" spans="1:25" s="2" customFormat="1" ht="15" customHeight="1" x14ac:dyDescent="0.25">
      <c r="A15" s="9" t="s">
        <v>31</v>
      </c>
      <c r="B15" s="10">
        <v>118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6</v>
      </c>
      <c r="J15" s="10">
        <v>7</v>
      </c>
      <c r="K15" s="10">
        <v>145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121</v>
      </c>
      <c r="T15" s="10">
        <v>81</v>
      </c>
      <c r="U15" s="10">
        <v>0</v>
      </c>
      <c r="V15" s="10">
        <v>0</v>
      </c>
      <c r="W15" s="10">
        <v>0</v>
      </c>
      <c r="X15" s="10">
        <v>0</v>
      </c>
      <c r="Y15" s="11">
        <v>360</v>
      </c>
    </row>
    <row r="16" spans="1:25" s="2" customFormat="1" ht="15" customHeight="1" x14ac:dyDescent="0.25">
      <c r="A16" s="9" t="s">
        <v>32</v>
      </c>
      <c r="B16" s="10">
        <v>0</v>
      </c>
      <c r="C16" s="10">
        <v>37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119</v>
      </c>
      <c r="U16" s="10">
        <v>0</v>
      </c>
      <c r="V16" s="10">
        <v>1</v>
      </c>
      <c r="W16" s="10">
        <v>0</v>
      </c>
      <c r="X16" s="10">
        <v>0</v>
      </c>
      <c r="Y16" s="11">
        <v>157</v>
      </c>
    </row>
    <row r="17" spans="1:25" s="2" customFormat="1" ht="15" customHeight="1" x14ac:dyDescent="0.25">
      <c r="A17" s="9" t="s">
        <v>33</v>
      </c>
      <c r="B17" s="10">
        <v>4625</v>
      </c>
      <c r="C17" s="10">
        <v>0</v>
      </c>
      <c r="D17" s="10">
        <v>169</v>
      </c>
      <c r="E17" s="10">
        <v>0</v>
      </c>
      <c r="F17" s="10">
        <v>0</v>
      </c>
      <c r="G17" s="10">
        <v>0</v>
      </c>
      <c r="H17" s="10">
        <v>9</v>
      </c>
      <c r="I17" s="10">
        <v>26</v>
      </c>
      <c r="J17" s="10">
        <v>23</v>
      </c>
      <c r="K17" s="10">
        <v>8822</v>
      </c>
      <c r="L17" s="10">
        <v>0</v>
      </c>
      <c r="M17" s="10">
        <v>0</v>
      </c>
      <c r="N17" s="10">
        <v>13</v>
      </c>
      <c r="O17" s="10">
        <v>0</v>
      </c>
      <c r="P17" s="10">
        <v>0</v>
      </c>
      <c r="Q17" s="10">
        <v>0</v>
      </c>
      <c r="R17" s="10">
        <v>0</v>
      </c>
      <c r="S17" s="10">
        <v>3853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17540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432</v>
      </c>
      <c r="U18" s="10">
        <v>0</v>
      </c>
      <c r="V18" s="10">
        <v>0</v>
      </c>
      <c r="W18" s="10">
        <v>0</v>
      </c>
      <c r="X18" s="10">
        <v>0</v>
      </c>
      <c r="Y18" s="11">
        <v>432</v>
      </c>
    </row>
    <row r="19" spans="1:25" s="2" customFormat="1" ht="15" customHeight="1" x14ac:dyDescent="0.25">
      <c r="A19" s="9" t="s">
        <v>35</v>
      </c>
      <c r="B19" s="10">
        <v>57</v>
      </c>
      <c r="C19" s="10">
        <v>0</v>
      </c>
      <c r="D19" s="10">
        <v>5</v>
      </c>
      <c r="E19" s="10">
        <v>0</v>
      </c>
      <c r="F19" s="10">
        <v>0</v>
      </c>
      <c r="G19" s="10">
        <v>0</v>
      </c>
      <c r="H19" s="10">
        <v>0</v>
      </c>
      <c r="I19" s="10">
        <v>409</v>
      </c>
      <c r="J19" s="10">
        <v>6</v>
      </c>
      <c r="K19" s="10">
        <v>10</v>
      </c>
      <c r="L19" s="10">
        <v>0</v>
      </c>
      <c r="M19" s="10">
        <v>0</v>
      </c>
      <c r="N19" s="10">
        <v>7</v>
      </c>
      <c r="O19" s="10">
        <v>84</v>
      </c>
      <c r="P19" s="10">
        <v>0</v>
      </c>
      <c r="Q19" s="10">
        <v>0</v>
      </c>
      <c r="R19" s="10">
        <v>0</v>
      </c>
      <c r="S19" s="10">
        <v>139</v>
      </c>
      <c r="T19" s="10">
        <v>349</v>
      </c>
      <c r="U19" s="10">
        <v>0</v>
      </c>
      <c r="V19" s="10">
        <v>0</v>
      </c>
      <c r="W19" s="10">
        <v>0</v>
      </c>
      <c r="X19" s="10">
        <v>0</v>
      </c>
      <c r="Y19" s="11">
        <v>1052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75</v>
      </c>
      <c r="J20" s="10">
        <v>3727</v>
      </c>
      <c r="K20" s="10">
        <v>0</v>
      </c>
      <c r="L20" s="10">
        <v>0</v>
      </c>
      <c r="M20" s="10">
        <v>0</v>
      </c>
      <c r="N20" s="10">
        <v>0</v>
      </c>
      <c r="O20" s="10">
        <v>1563</v>
      </c>
      <c r="P20" s="10">
        <v>0</v>
      </c>
      <c r="Q20" s="10">
        <v>0</v>
      </c>
      <c r="R20" s="10">
        <v>0</v>
      </c>
      <c r="S20" s="10">
        <v>0</v>
      </c>
      <c r="T20" s="10">
        <v>121</v>
      </c>
      <c r="U20" s="10">
        <v>0</v>
      </c>
      <c r="V20" s="10">
        <v>7</v>
      </c>
      <c r="W20" s="10">
        <v>0</v>
      </c>
      <c r="X20" s="10">
        <v>0</v>
      </c>
      <c r="Y20" s="11">
        <v>5493</v>
      </c>
    </row>
    <row r="21" spans="1:25" s="2" customFormat="1" ht="15" customHeight="1" x14ac:dyDescent="0.25">
      <c r="A21" s="9" t="s">
        <v>37</v>
      </c>
      <c r="B21" s="10">
        <v>36248</v>
      </c>
      <c r="C21" s="10">
        <v>167</v>
      </c>
      <c r="D21" s="10">
        <v>47</v>
      </c>
      <c r="E21" s="10">
        <v>0</v>
      </c>
      <c r="F21" s="10">
        <v>0</v>
      </c>
      <c r="G21" s="10">
        <v>0</v>
      </c>
      <c r="H21" s="10">
        <v>0</v>
      </c>
      <c r="I21" s="10">
        <v>10788</v>
      </c>
      <c r="J21" s="10">
        <v>6440</v>
      </c>
      <c r="K21" s="10">
        <v>381</v>
      </c>
      <c r="L21" s="10">
        <v>0</v>
      </c>
      <c r="M21" s="10">
        <v>0</v>
      </c>
      <c r="N21" s="10">
        <v>6432</v>
      </c>
      <c r="O21" s="10">
        <v>288</v>
      </c>
      <c r="P21" s="10">
        <v>0</v>
      </c>
      <c r="Q21" s="10">
        <v>0</v>
      </c>
      <c r="R21" s="10">
        <v>0</v>
      </c>
      <c r="S21" s="10">
        <v>6357</v>
      </c>
      <c r="T21" s="10">
        <v>6830</v>
      </c>
      <c r="U21" s="10">
        <v>0</v>
      </c>
      <c r="V21" s="10">
        <v>1</v>
      </c>
      <c r="W21" s="10">
        <v>0</v>
      </c>
      <c r="X21" s="10">
        <v>0</v>
      </c>
      <c r="Y21" s="11">
        <v>60778</v>
      </c>
    </row>
    <row r="22" spans="1:25" s="2" customFormat="1" ht="15" customHeight="1" x14ac:dyDescent="0.25">
      <c r="A22" s="9" t="s">
        <v>38</v>
      </c>
      <c r="B22" s="10">
        <v>10070</v>
      </c>
      <c r="C22" s="10">
        <v>12</v>
      </c>
      <c r="D22" s="10">
        <v>730</v>
      </c>
      <c r="E22" s="10">
        <v>0</v>
      </c>
      <c r="F22" s="10">
        <v>0</v>
      </c>
      <c r="G22" s="10">
        <v>1</v>
      </c>
      <c r="H22" s="10">
        <v>31</v>
      </c>
      <c r="I22" s="10">
        <v>3228</v>
      </c>
      <c r="J22" s="10">
        <v>3454</v>
      </c>
      <c r="K22" s="10">
        <v>12990</v>
      </c>
      <c r="L22" s="10">
        <v>0</v>
      </c>
      <c r="M22" s="10">
        <v>30</v>
      </c>
      <c r="N22" s="10">
        <v>1043</v>
      </c>
      <c r="O22" s="10">
        <v>0</v>
      </c>
      <c r="P22" s="10">
        <v>0</v>
      </c>
      <c r="Q22" s="10">
        <v>2</v>
      </c>
      <c r="R22" s="10">
        <v>0</v>
      </c>
      <c r="S22" s="10">
        <v>4593</v>
      </c>
      <c r="T22" s="10">
        <v>76</v>
      </c>
      <c r="U22" s="10">
        <v>0</v>
      </c>
      <c r="V22" s="10">
        <v>1</v>
      </c>
      <c r="W22" s="10">
        <v>0</v>
      </c>
      <c r="X22" s="10">
        <v>0</v>
      </c>
      <c r="Y22" s="11">
        <v>22540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1686</v>
      </c>
      <c r="U23" s="10">
        <v>0</v>
      </c>
      <c r="V23" s="10">
        <v>0</v>
      </c>
      <c r="W23" s="10">
        <v>0</v>
      </c>
      <c r="X23" s="10">
        <v>0</v>
      </c>
      <c r="Y23" s="11">
        <v>1686</v>
      </c>
    </row>
    <row r="24" spans="1:25" s="2" customFormat="1" ht="15" customHeight="1" x14ac:dyDescent="0.25">
      <c r="A24" s="9" t="s">
        <v>40</v>
      </c>
      <c r="B24" s="10">
        <v>59</v>
      </c>
      <c r="C24" s="10">
        <v>0</v>
      </c>
      <c r="D24" s="10">
        <v>63</v>
      </c>
      <c r="E24" s="10">
        <v>0</v>
      </c>
      <c r="F24" s="10">
        <v>0</v>
      </c>
      <c r="G24" s="10">
        <v>0</v>
      </c>
      <c r="H24" s="10">
        <v>11</v>
      </c>
      <c r="I24" s="10">
        <v>164</v>
      </c>
      <c r="J24" s="10">
        <v>28</v>
      </c>
      <c r="K24" s="10">
        <v>1985</v>
      </c>
      <c r="L24" s="10">
        <v>0</v>
      </c>
      <c r="M24" s="10">
        <v>0</v>
      </c>
      <c r="N24" s="10">
        <v>16</v>
      </c>
      <c r="O24" s="10">
        <v>0</v>
      </c>
      <c r="P24" s="10">
        <v>0</v>
      </c>
      <c r="Q24" s="10">
        <v>0</v>
      </c>
      <c r="R24" s="10">
        <v>0</v>
      </c>
      <c r="S24" s="10">
        <v>922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3251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224</v>
      </c>
      <c r="U33" s="10">
        <v>0</v>
      </c>
      <c r="V33" s="10">
        <v>0</v>
      </c>
      <c r="W33" s="10">
        <v>0</v>
      </c>
      <c r="X33" s="10">
        <v>0</v>
      </c>
      <c r="Y33" s="11">
        <v>224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120493</v>
      </c>
      <c r="C34" s="13">
        <f t="shared" si="0"/>
        <v>1864</v>
      </c>
      <c r="D34" s="13">
        <f t="shared" si="0"/>
        <v>3914</v>
      </c>
      <c r="E34" s="13">
        <f t="shared" si="0"/>
        <v>0</v>
      </c>
      <c r="F34" s="13">
        <f t="shared" si="0"/>
        <v>0</v>
      </c>
      <c r="G34" s="13">
        <f t="shared" si="0"/>
        <v>1</v>
      </c>
      <c r="H34" s="13">
        <f t="shared" si="0"/>
        <v>98</v>
      </c>
      <c r="I34" s="13">
        <f t="shared" si="0"/>
        <v>25931</v>
      </c>
      <c r="J34" s="13">
        <f t="shared" si="0"/>
        <v>38706</v>
      </c>
      <c r="K34" s="13">
        <f t="shared" si="0"/>
        <v>50609</v>
      </c>
      <c r="L34" s="13">
        <f t="shared" si="0"/>
        <v>0</v>
      </c>
      <c r="M34" s="13">
        <f t="shared" si="0"/>
        <v>50</v>
      </c>
      <c r="N34" s="13">
        <f t="shared" si="0"/>
        <v>9126</v>
      </c>
      <c r="O34" s="13">
        <f t="shared" si="0"/>
        <v>4908</v>
      </c>
      <c r="P34" s="13">
        <f t="shared" si="0"/>
        <v>0</v>
      </c>
      <c r="Q34" s="13">
        <f t="shared" si="0"/>
        <v>13</v>
      </c>
      <c r="R34" s="13">
        <f t="shared" si="0"/>
        <v>0</v>
      </c>
      <c r="S34" s="13">
        <f t="shared" si="0"/>
        <v>31950</v>
      </c>
      <c r="T34" s="13">
        <f t="shared" si="0"/>
        <v>17611</v>
      </c>
      <c r="U34" s="13">
        <f t="shared" si="0"/>
        <v>0</v>
      </c>
      <c r="V34" s="13">
        <f t="shared" si="0"/>
        <v>178</v>
      </c>
      <c r="W34" s="13">
        <f t="shared" si="0"/>
        <v>0</v>
      </c>
      <c r="X34" s="13">
        <f t="shared" si="0"/>
        <v>0</v>
      </c>
      <c r="Y34" s="14">
        <f t="shared" si="0"/>
        <v>255960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8DE0-2F96-479D-AAF2-DDBD1ADE8DE0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0" sqref="B20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357536</v>
      </c>
      <c r="M5" s="10">
        <v>0</v>
      </c>
      <c r="N5" s="10">
        <v>0</v>
      </c>
      <c r="O5" s="10">
        <v>0</v>
      </c>
      <c r="P5" s="10">
        <v>4489</v>
      </c>
      <c r="Q5" s="10">
        <v>0</v>
      </c>
      <c r="R5" s="10">
        <v>0</v>
      </c>
      <c r="S5" s="10">
        <v>0</v>
      </c>
      <c r="T5" s="11">
        <f t="shared" ref="T5:T33" si="0">SUM(B5:S5)</f>
        <v>362025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2864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337</v>
      </c>
      <c r="N7" s="10">
        <v>0</v>
      </c>
      <c r="O7" s="10">
        <v>0</v>
      </c>
      <c r="P7" s="10">
        <v>0</v>
      </c>
      <c r="Q7" s="10">
        <v>83</v>
      </c>
      <c r="R7" s="10">
        <v>0</v>
      </c>
      <c r="S7" s="10">
        <v>0</v>
      </c>
      <c r="T7" s="11">
        <f t="shared" si="0"/>
        <v>3284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235191</v>
      </c>
      <c r="K8" s="10">
        <v>0</v>
      </c>
      <c r="L8" s="10">
        <v>0</v>
      </c>
      <c r="M8" s="10">
        <v>144384</v>
      </c>
      <c r="N8" s="10">
        <v>70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379645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5089</v>
      </c>
      <c r="L9" s="10">
        <v>0</v>
      </c>
      <c r="M9" s="10">
        <v>0</v>
      </c>
      <c r="N9" s="10">
        <v>0</v>
      </c>
      <c r="O9" s="10">
        <v>431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5520</v>
      </c>
    </row>
    <row r="10" spans="1:20" s="2" customFormat="1" ht="15" customHeight="1" x14ac:dyDescent="0.25">
      <c r="A10" s="9" t="s">
        <v>26</v>
      </c>
      <c r="B10" s="10">
        <v>8644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39458</v>
      </c>
      <c r="M10" s="10">
        <v>45021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93123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5754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1775</v>
      </c>
      <c r="R11" s="10">
        <v>0</v>
      </c>
      <c r="S11" s="10">
        <v>0</v>
      </c>
      <c r="T11" s="11">
        <f t="shared" si="0"/>
        <v>7529</v>
      </c>
    </row>
    <row r="12" spans="1:20" s="2" customFormat="1" ht="15" customHeight="1" x14ac:dyDescent="0.25">
      <c r="A12" s="9" t="s">
        <v>28</v>
      </c>
      <c r="B12" s="10">
        <v>0</v>
      </c>
      <c r="C12" s="10">
        <v>9309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567</v>
      </c>
      <c r="P12" s="10">
        <v>0</v>
      </c>
      <c r="Q12" s="10">
        <v>121</v>
      </c>
      <c r="R12" s="10">
        <v>0</v>
      </c>
      <c r="S12" s="10">
        <v>0</v>
      </c>
      <c r="T12" s="11">
        <f t="shared" si="0"/>
        <v>9997</v>
      </c>
    </row>
    <row r="13" spans="1:20" s="2" customFormat="1" ht="15" customHeight="1" x14ac:dyDescent="0.25">
      <c r="A13" s="9" t="s">
        <v>29</v>
      </c>
      <c r="B13" s="10">
        <v>0</v>
      </c>
      <c r="C13" s="10">
        <v>43156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45122</v>
      </c>
      <c r="N13" s="10">
        <v>134012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222290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61102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61102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1407</v>
      </c>
      <c r="M15" s="10">
        <v>0</v>
      </c>
      <c r="N15" s="10">
        <v>0</v>
      </c>
      <c r="O15" s="10">
        <v>0</v>
      </c>
      <c r="P15" s="10">
        <v>13653</v>
      </c>
      <c r="Q15" s="10">
        <v>0</v>
      </c>
      <c r="R15" s="10">
        <v>0</v>
      </c>
      <c r="S15" s="10">
        <v>0</v>
      </c>
      <c r="T15" s="11">
        <f t="shared" si="0"/>
        <v>15060</v>
      </c>
    </row>
    <row r="16" spans="1:20" s="2" customFormat="1" ht="15" customHeight="1" x14ac:dyDescent="0.25">
      <c r="A16" s="9" t="s">
        <v>32</v>
      </c>
      <c r="B16" s="10">
        <v>486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627</v>
      </c>
      <c r="S16" s="10">
        <v>0</v>
      </c>
      <c r="T16" s="11">
        <f t="shared" si="0"/>
        <v>1113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62359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62390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94164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94164</v>
      </c>
    </row>
    <row r="19" spans="1:20" s="2" customFormat="1" ht="15" customHeight="1" x14ac:dyDescent="0.25">
      <c r="A19" s="9" t="s">
        <v>35</v>
      </c>
      <c r="B19" s="10">
        <v>2544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7374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9918</v>
      </c>
    </row>
    <row r="20" spans="1:20" s="2" customFormat="1" ht="15" customHeight="1" x14ac:dyDescent="0.25">
      <c r="A20" s="9" t="s">
        <v>36</v>
      </c>
      <c r="B20" s="10">
        <v>3720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12218</v>
      </c>
      <c r="M20" s="10">
        <v>0</v>
      </c>
      <c r="N20" s="10">
        <v>0</v>
      </c>
      <c r="O20" s="10">
        <v>0</v>
      </c>
      <c r="P20" s="10">
        <v>89944</v>
      </c>
      <c r="Q20" s="10">
        <v>0</v>
      </c>
      <c r="R20" s="10">
        <v>0</v>
      </c>
      <c r="S20" s="10">
        <v>0</v>
      </c>
      <c r="T20" s="11">
        <f t="shared" si="0"/>
        <v>105882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56793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82550</v>
      </c>
      <c r="R21" s="10">
        <v>0</v>
      </c>
      <c r="S21" s="10">
        <v>0</v>
      </c>
      <c r="T21" s="11">
        <f t="shared" si="0"/>
        <v>139343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182101</v>
      </c>
      <c r="M22" s="10">
        <v>0</v>
      </c>
      <c r="N22" s="10">
        <v>0</v>
      </c>
      <c r="O22" s="10">
        <v>0</v>
      </c>
      <c r="P22" s="10">
        <v>5007</v>
      </c>
      <c r="Q22" s="10">
        <v>0</v>
      </c>
      <c r="R22" s="10">
        <v>0</v>
      </c>
      <c r="S22" s="10">
        <v>0</v>
      </c>
      <c r="T22" s="11">
        <f t="shared" si="0"/>
        <v>187108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34942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34942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16105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50</v>
      </c>
      <c r="Q24" s="10">
        <v>0</v>
      </c>
      <c r="R24" s="10">
        <v>0</v>
      </c>
      <c r="S24" s="10">
        <v>0</v>
      </c>
      <c r="T24" s="11">
        <f t="shared" si="0"/>
        <v>16155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6304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6304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15394</v>
      </c>
      <c r="C34" s="13">
        <f t="shared" si="1"/>
        <v>55329</v>
      </c>
      <c r="D34" s="13">
        <f t="shared" si="1"/>
        <v>61102</v>
      </c>
      <c r="E34" s="13">
        <f t="shared" si="1"/>
        <v>0</v>
      </c>
      <c r="F34" s="13">
        <f t="shared" si="1"/>
        <v>0</v>
      </c>
      <c r="G34" s="13">
        <f t="shared" si="1"/>
        <v>68113</v>
      </c>
      <c r="H34" s="13">
        <f t="shared" si="1"/>
        <v>16105</v>
      </c>
      <c r="I34" s="13">
        <f t="shared" si="1"/>
        <v>56793</v>
      </c>
      <c r="J34" s="13">
        <f t="shared" si="1"/>
        <v>235191</v>
      </c>
      <c r="K34" s="13">
        <f t="shared" si="1"/>
        <v>5089</v>
      </c>
      <c r="L34" s="13">
        <f t="shared" si="1"/>
        <v>592720</v>
      </c>
      <c r="M34" s="13">
        <f t="shared" si="1"/>
        <v>248542</v>
      </c>
      <c r="N34" s="13">
        <f t="shared" si="1"/>
        <v>169024</v>
      </c>
      <c r="O34" s="13">
        <f t="shared" si="1"/>
        <v>95162</v>
      </c>
      <c r="P34" s="13">
        <f t="shared" si="1"/>
        <v>113143</v>
      </c>
      <c r="Q34" s="13">
        <f t="shared" si="1"/>
        <v>84560</v>
      </c>
      <c r="R34" s="13">
        <f t="shared" si="1"/>
        <v>627</v>
      </c>
      <c r="S34" s="13">
        <f t="shared" si="1"/>
        <v>0</v>
      </c>
      <c r="T34" s="14">
        <f t="shared" si="1"/>
        <v>1816894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5CD1-73A3-47F2-9512-6A0F02F6DF0B}">
  <dimension ref="A1:Y3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7" sqref="C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13543</v>
      </c>
      <c r="C5" s="10">
        <v>32038</v>
      </c>
      <c r="D5" s="10">
        <v>29450</v>
      </c>
      <c r="E5" s="10">
        <v>0</v>
      </c>
      <c r="F5" s="10">
        <v>0</v>
      </c>
      <c r="G5" s="10">
        <v>0</v>
      </c>
      <c r="H5" s="10">
        <v>1049</v>
      </c>
      <c r="I5" s="10">
        <v>54992</v>
      </c>
      <c r="J5" s="10">
        <v>135871</v>
      </c>
      <c r="K5" s="10">
        <v>81727</v>
      </c>
      <c r="L5" s="10">
        <v>0</v>
      </c>
      <c r="M5" s="10">
        <v>56</v>
      </c>
      <c r="N5" s="10">
        <v>3764</v>
      </c>
      <c r="O5" s="10">
        <v>0</v>
      </c>
      <c r="P5" s="10">
        <v>0</v>
      </c>
      <c r="Q5" s="10">
        <v>7</v>
      </c>
      <c r="R5" s="10">
        <v>0</v>
      </c>
      <c r="S5" s="10">
        <v>5039</v>
      </c>
      <c r="T5" s="10">
        <v>4228</v>
      </c>
      <c r="U5" s="10">
        <v>0</v>
      </c>
      <c r="V5" s="10">
        <v>261</v>
      </c>
      <c r="W5" s="10">
        <v>0</v>
      </c>
      <c r="X5" s="10">
        <v>0</v>
      </c>
      <c r="Y5" s="11">
        <f t="shared" ref="Y5:Y33" si="0">SUM(B5:X5)</f>
        <v>362025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38</v>
      </c>
      <c r="C7" s="10">
        <v>417</v>
      </c>
      <c r="D7" s="10">
        <v>787</v>
      </c>
      <c r="E7" s="10">
        <v>0</v>
      </c>
      <c r="F7" s="10">
        <v>0</v>
      </c>
      <c r="G7" s="10">
        <v>0</v>
      </c>
      <c r="H7" s="10">
        <v>0</v>
      </c>
      <c r="I7" s="10">
        <v>210</v>
      </c>
      <c r="J7" s="10">
        <v>342</v>
      </c>
      <c r="K7" s="10">
        <v>938</v>
      </c>
      <c r="L7" s="10">
        <v>0</v>
      </c>
      <c r="M7" s="10">
        <v>0</v>
      </c>
      <c r="N7" s="10">
        <v>51</v>
      </c>
      <c r="O7" s="10">
        <v>0</v>
      </c>
      <c r="P7" s="10">
        <v>0</v>
      </c>
      <c r="Q7" s="10">
        <v>0</v>
      </c>
      <c r="R7" s="10">
        <v>0</v>
      </c>
      <c r="S7" s="10">
        <v>81</v>
      </c>
      <c r="T7" s="10">
        <v>337</v>
      </c>
      <c r="U7" s="10">
        <v>0</v>
      </c>
      <c r="V7" s="10">
        <v>83</v>
      </c>
      <c r="W7" s="10">
        <v>0</v>
      </c>
      <c r="X7" s="10">
        <v>0</v>
      </c>
      <c r="Y7" s="11">
        <f t="shared" si="0"/>
        <v>3284</v>
      </c>
    </row>
    <row r="8" spans="1:25" s="2" customFormat="1" x14ac:dyDescent="0.25">
      <c r="A8" s="9" t="s">
        <v>24</v>
      </c>
      <c r="B8" s="10">
        <v>23599</v>
      </c>
      <c r="C8" s="10">
        <v>85831</v>
      </c>
      <c r="D8" s="10">
        <v>15115</v>
      </c>
      <c r="E8" s="10">
        <v>0</v>
      </c>
      <c r="F8" s="10">
        <v>0</v>
      </c>
      <c r="G8" s="10">
        <v>0</v>
      </c>
      <c r="H8" s="10">
        <v>5298</v>
      </c>
      <c r="I8" s="10">
        <v>50667</v>
      </c>
      <c r="J8" s="10">
        <v>24969</v>
      </c>
      <c r="K8" s="10">
        <v>7829</v>
      </c>
      <c r="L8" s="10">
        <v>0</v>
      </c>
      <c r="M8" s="10">
        <v>32</v>
      </c>
      <c r="N8" s="10">
        <v>18580</v>
      </c>
      <c r="O8" s="10">
        <v>889</v>
      </c>
      <c r="P8" s="10">
        <v>0</v>
      </c>
      <c r="Q8" s="10">
        <v>1457</v>
      </c>
      <c r="R8" s="10">
        <v>0</v>
      </c>
      <c r="S8" s="10">
        <v>925</v>
      </c>
      <c r="T8" s="10">
        <v>141994</v>
      </c>
      <c r="U8" s="10">
        <v>0</v>
      </c>
      <c r="V8" s="10">
        <v>2461</v>
      </c>
      <c r="W8" s="10">
        <v>0</v>
      </c>
      <c r="X8" s="10">
        <v>0</v>
      </c>
      <c r="Y8" s="11">
        <f t="shared" si="0"/>
        <v>379646</v>
      </c>
    </row>
    <row r="9" spans="1:25" s="2" customFormat="1" x14ac:dyDescent="0.25">
      <c r="A9" s="9" t="s">
        <v>25</v>
      </c>
      <c r="B9" s="10">
        <v>440</v>
      </c>
      <c r="C9" s="10">
        <v>0</v>
      </c>
      <c r="D9" s="10">
        <v>567</v>
      </c>
      <c r="E9" s="10">
        <v>0</v>
      </c>
      <c r="F9" s="10">
        <v>0</v>
      </c>
      <c r="G9" s="10">
        <v>0</v>
      </c>
      <c r="H9" s="10">
        <v>0</v>
      </c>
      <c r="I9" s="10">
        <v>149</v>
      </c>
      <c r="J9" s="10">
        <v>4</v>
      </c>
      <c r="K9" s="10">
        <v>3399</v>
      </c>
      <c r="L9" s="10">
        <v>0</v>
      </c>
      <c r="M9" s="10">
        <v>0</v>
      </c>
      <c r="N9" s="10">
        <v>429</v>
      </c>
      <c r="O9" s="10">
        <v>0</v>
      </c>
      <c r="P9" s="10">
        <v>0</v>
      </c>
      <c r="Q9" s="10">
        <v>0</v>
      </c>
      <c r="R9" s="10">
        <v>0</v>
      </c>
      <c r="S9" s="10">
        <v>101</v>
      </c>
      <c r="T9" s="10">
        <v>173</v>
      </c>
      <c r="U9" s="10">
        <v>0</v>
      </c>
      <c r="V9" s="10">
        <v>258</v>
      </c>
      <c r="W9" s="10">
        <v>0</v>
      </c>
      <c r="X9" s="10">
        <v>0</v>
      </c>
      <c r="Y9" s="11">
        <f t="shared" si="0"/>
        <v>5520</v>
      </c>
    </row>
    <row r="10" spans="1:25" s="2" customFormat="1" x14ac:dyDescent="0.25">
      <c r="A10" s="9" t="s">
        <v>26</v>
      </c>
      <c r="B10" s="10">
        <v>647</v>
      </c>
      <c r="C10" s="10">
        <v>5338</v>
      </c>
      <c r="D10" s="10">
        <v>1074</v>
      </c>
      <c r="E10" s="10">
        <v>0</v>
      </c>
      <c r="F10" s="10">
        <v>0</v>
      </c>
      <c r="G10" s="10">
        <v>0</v>
      </c>
      <c r="H10" s="10">
        <v>8307</v>
      </c>
      <c r="I10" s="10">
        <v>11523</v>
      </c>
      <c r="J10" s="10">
        <v>18267</v>
      </c>
      <c r="K10" s="10">
        <v>90</v>
      </c>
      <c r="L10" s="10">
        <v>0</v>
      </c>
      <c r="M10" s="10">
        <v>0</v>
      </c>
      <c r="N10" s="10">
        <v>714</v>
      </c>
      <c r="O10" s="10">
        <v>1957</v>
      </c>
      <c r="P10" s="10">
        <v>0</v>
      </c>
      <c r="Q10" s="10">
        <v>0</v>
      </c>
      <c r="R10" s="10">
        <v>0</v>
      </c>
      <c r="S10" s="10">
        <v>186</v>
      </c>
      <c r="T10" s="10">
        <v>31409</v>
      </c>
      <c r="U10" s="10">
        <v>0</v>
      </c>
      <c r="V10" s="10">
        <v>13612</v>
      </c>
      <c r="W10" s="10">
        <v>0</v>
      </c>
      <c r="X10" s="10">
        <v>0</v>
      </c>
      <c r="Y10" s="11">
        <f t="shared" si="0"/>
        <v>93124</v>
      </c>
    </row>
    <row r="11" spans="1:25" s="2" customFormat="1" x14ac:dyDescent="0.25">
      <c r="A11" s="9" t="s">
        <v>27</v>
      </c>
      <c r="B11" s="10">
        <v>236</v>
      </c>
      <c r="C11" s="10">
        <v>239</v>
      </c>
      <c r="D11" s="10">
        <v>358</v>
      </c>
      <c r="E11" s="10">
        <v>0</v>
      </c>
      <c r="F11" s="10">
        <v>0</v>
      </c>
      <c r="G11" s="10">
        <v>0</v>
      </c>
      <c r="H11" s="10">
        <v>0</v>
      </c>
      <c r="I11" s="10">
        <v>37</v>
      </c>
      <c r="J11" s="10">
        <v>18</v>
      </c>
      <c r="K11" s="10">
        <v>4154</v>
      </c>
      <c r="L11" s="10">
        <v>0</v>
      </c>
      <c r="M11" s="10">
        <v>0</v>
      </c>
      <c r="N11" s="10">
        <v>578</v>
      </c>
      <c r="O11" s="10">
        <v>0</v>
      </c>
      <c r="P11" s="10">
        <v>0</v>
      </c>
      <c r="Q11" s="10">
        <v>0</v>
      </c>
      <c r="R11" s="10">
        <v>0</v>
      </c>
      <c r="S11" s="10">
        <v>134</v>
      </c>
      <c r="T11" s="10">
        <v>1568</v>
      </c>
      <c r="U11" s="10">
        <v>0</v>
      </c>
      <c r="V11" s="10">
        <v>207</v>
      </c>
      <c r="W11" s="10">
        <v>0</v>
      </c>
      <c r="X11" s="10">
        <v>0</v>
      </c>
      <c r="Y11" s="11">
        <f t="shared" si="0"/>
        <v>7529</v>
      </c>
    </row>
    <row r="12" spans="1:25" s="2" customFormat="1" x14ac:dyDescent="0.25">
      <c r="A12" s="9" t="s">
        <v>28</v>
      </c>
      <c r="B12" s="10">
        <v>484</v>
      </c>
      <c r="C12" s="10">
        <v>134</v>
      </c>
      <c r="D12" s="10">
        <v>1030</v>
      </c>
      <c r="E12" s="10">
        <v>0</v>
      </c>
      <c r="F12" s="10">
        <v>0</v>
      </c>
      <c r="G12" s="10">
        <v>0</v>
      </c>
      <c r="H12" s="10">
        <v>0</v>
      </c>
      <c r="I12" s="10">
        <v>80</v>
      </c>
      <c r="J12" s="10">
        <v>311</v>
      </c>
      <c r="K12" s="10">
        <v>6335</v>
      </c>
      <c r="L12" s="10">
        <v>0</v>
      </c>
      <c r="M12" s="10">
        <v>9</v>
      </c>
      <c r="N12" s="10">
        <v>15</v>
      </c>
      <c r="O12" s="10">
        <v>0</v>
      </c>
      <c r="P12" s="10">
        <v>0</v>
      </c>
      <c r="Q12" s="10">
        <v>0</v>
      </c>
      <c r="R12" s="10">
        <v>0</v>
      </c>
      <c r="S12" s="10">
        <v>911</v>
      </c>
      <c r="T12" s="10">
        <v>567</v>
      </c>
      <c r="U12" s="10">
        <v>0</v>
      </c>
      <c r="V12" s="10">
        <v>121</v>
      </c>
      <c r="W12" s="10">
        <v>0</v>
      </c>
      <c r="X12" s="10">
        <v>0</v>
      </c>
      <c r="Y12" s="11">
        <f t="shared" si="0"/>
        <v>9997</v>
      </c>
    </row>
    <row r="13" spans="1:25" s="2" customFormat="1" x14ac:dyDescent="0.25">
      <c r="A13" s="9" t="s">
        <v>29</v>
      </c>
      <c r="B13" s="10">
        <v>16085</v>
      </c>
      <c r="C13" s="10">
        <v>148</v>
      </c>
      <c r="D13" s="10">
        <v>1261</v>
      </c>
      <c r="E13" s="10">
        <v>0</v>
      </c>
      <c r="F13" s="10">
        <v>0</v>
      </c>
      <c r="G13" s="10">
        <v>0</v>
      </c>
      <c r="H13" s="10">
        <v>0</v>
      </c>
      <c r="I13" s="10">
        <v>4583</v>
      </c>
      <c r="J13" s="10">
        <v>19267</v>
      </c>
      <c r="K13" s="10">
        <v>604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1198</v>
      </c>
      <c r="T13" s="10">
        <v>134012</v>
      </c>
      <c r="U13" s="10">
        <v>0</v>
      </c>
      <c r="V13" s="10">
        <v>45122</v>
      </c>
      <c r="W13" s="10">
        <v>0</v>
      </c>
      <c r="X13" s="10">
        <v>0</v>
      </c>
      <c r="Y13" s="11">
        <f t="shared" si="0"/>
        <v>222290</v>
      </c>
    </row>
    <row r="14" spans="1:25" s="2" customFormat="1" x14ac:dyDescent="0.25">
      <c r="A14" s="9" t="s">
        <v>30</v>
      </c>
      <c r="B14" s="10">
        <v>2045</v>
      </c>
      <c r="C14" s="10">
        <v>0</v>
      </c>
      <c r="D14" s="10">
        <v>5964</v>
      </c>
      <c r="E14" s="10">
        <v>0</v>
      </c>
      <c r="F14" s="10">
        <v>0</v>
      </c>
      <c r="G14" s="10">
        <v>0</v>
      </c>
      <c r="H14" s="10">
        <v>26</v>
      </c>
      <c r="I14" s="10">
        <v>1040</v>
      </c>
      <c r="J14" s="10">
        <v>3865</v>
      </c>
      <c r="K14" s="10">
        <v>45991</v>
      </c>
      <c r="L14" s="10">
        <v>0</v>
      </c>
      <c r="M14" s="10">
        <v>0</v>
      </c>
      <c r="N14" s="10">
        <v>341</v>
      </c>
      <c r="O14" s="10">
        <v>0</v>
      </c>
      <c r="P14" s="10">
        <v>0</v>
      </c>
      <c r="Q14" s="10">
        <v>75</v>
      </c>
      <c r="R14" s="10">
        <v>0</v>
      </c>
      <c r="S14" s="10">
        <v>1755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61102</v>
      </c>
    </row>
    <row r="15" spans="1:25" s="2" customFormat="1" x14ac:dyDescent="0.25">
      <c r="A15" s="9" t="s">
        <v>31</v>
      </c>
      <c r="B15" s="10">
        <v>509</v>
      </c>
      <c r="C15" s="10">
        <v>0</v>
      </c>
      <c r="D15" s="10">
        <v>2</v>
      </c>
      <c r="E15" s="10">
        <v>0</v>
      </c>
      <c r="F15" s="10">
        <v>0</v>
      </c>
      <c r="G15" s="10">
        <v>0</v>
      </c>
      <c r="H15" s="10">
        <v>0</v>
      </c>
      <c r="I15" s="10">
        <v>55</v>
      </c>
      <c r="J15" s="10">
        <v>52</v>
      </c>
      <c r="K15" s="10">
        <v>742</v>
      </c>
      <c r="L15" s="10">
        <v>0</v>
      </c>
      <c r="M15" s="10">
        <v>0</v>
      </c>
      <c r="N15" s="10">
        <v>19</v>
      </c>
      <c r="O15" s="10">
        <v>0</v>
      </c>
      <c r="P15" s="10">
        <v>0</v>
      </c>
      <c r="Q15" s="10">
        <v>0</v>
      </c>
      <c r="R15" s="10">
        <v>0</v>
      </c>
      <c r="S15" s="10">
        <v>28</v>
      </c>
      <c r="T15" s="10">
        <v>13653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15060</v>
      </c>
    </row>
    <row r="16" spans="1:25" s="2" customFormat="1" x14ac:dyDescent="0.25">
      <c r="A16" s="9" t="s">
        <v>32</v>
      </c>
      <c r="B16" s="10">
        <v>0</v>
      </c>
      <c r="C16" s="10">
        <v>486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605</v>
      </c>
      <c r="U16" s="10">
        <v>0</v>
      </c>
      <c r="V16" s="10">
        <v>22</v>
      </c>
      <c r="W16" s="10">
        <v>0</v>
      </c>
      <c r="X16" s="10">
        <v>0</v>
      </c>
      <c r="Y16" s="11">
        <f t="shared" si="0"/>
        <v>1113</v>
      </c>
    </row>
    <row r="17" spans="1:25" s="2" customFormat="1" x14ac:dyDescent="0.25">
      <c r="A17" s="9" t="s">
        <v>33</v>
      </c>
      <c r="B17" s="10">
        <v>1858</v>
      </c>
      <c r="C17" s="10">
        <v>0</v>
      </c>
      <c r="D17" s="10">
        <v>5867</v>
      </c>
      <c r="E17" s="10">
        <v>0</v>
      </c>
      <c r="F17" s="10">
        <v>0</v>
      </c>
      <c r="G17" s="10">
        <v>0</v>
      </c>
      <c r="H17" s="10">
        <v>235</v>
      </c>
      <c r="I17" s="10">
        <v>451</v>
      </c>
      <c r="J17" s="10">
        <v>269</v>
      </c>
      <c r="K17" s="10">
        <v>50318</v>
      </c>
      <c r="L17" s="10">
        <v>0</v>
      </c>
      <c r="M17" s="10">
        <v>0</v>
      </c>
      <c r="N17" s="10">
        <v>108</v>
      </c>
      <c r="O17" s="10">
        <v>0</v>
      </c>
      <c r="P17" s="10">
        <v>0</v>
      </c>
      <c r="Q17" s="10">
        <v>0</v>
      </c>
      <c r="R17" s="10">
        <v>0</v>
      </c>
      <c r="S17" s="10">
        <v>3284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62390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94164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94164</v>
      </c>
    </row>
    <row r="19" spans="1:25" s="2" customFormat="1" x14ac:dyDescent="0.25">
      <c r="A19" s="9" t="s">
        <v>35</v>
      </c>
      <c r="B19" s="10">
        <v>592</v>
      </c>
      <c r="C19" s="10">
        <v>0</v>
      </c>
      <c r="D19" s="10">
        <v>136</v>
      </c>
      <c r="E19" s="10">
        <v>0</v>
      </c>
      <c r="F19" s="10">
        <v>0</v>
      </c>
      <c r="G19" s="10">
        <v>0</v>
      </c>
      <c r="H19" s="10">
        <v>0</v>
      </c>
      <c r="I19" s="10">
        <v>806</v>
      </c>
      <c r="J19" s="10">
        <v>18</v>
      </c>
      <c r="K19" s="10">
        <v>50</v>
      </c>
      <c r="L19" s="10">
        <v>0</v>
      </c>
      <c r="M19" s="10">
        <v>0</v>
      </c>
      <c r="N19" s="10">
        <v>8</v>
      </c>
      <c r="O19" s="10">
        <v>818</v>
      </c>
      <c r="P19" s="10">
        <v>0</v>
      </c>
      <c r="Q19" s="10">
        <v>0</v>
      </c>
      <c r="R19" s="10">
        <v>0</v>
      </c>
      <c r="S19" s="10">
        <v>116</v>
      </c>
      <c r="T19" s="10">
        <v>7374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9918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456</v>
      </c>
      <c r="J20" s="10">
        <v>3356</v>
      </c>
      <c r="K20" s="10">
        <v>0</v>
      </c>
      <c r="L20" s="10">
        <v>0</v>
      </c>
      <c r="M20" s="10">
        <v>0</v>
      </c>
      <c r="N20" s="10">
        <v>-92</v>
      </c>
      <c r="O20" s="10">
        <v>12218</v>
      </c>
      <c r="P20" s="10">
        <v>0</v>
      </c>
      <c r="Q20" s="10">
        <v>0</v>
      </c>
      <c r="R20" s="10">
        <v>0</v>
      </c>
      <c r="S20" s="10">
        <v>0</v>
      </c>
      <c r="T20" s="10">
        <v>89795</v>
      </c>
      <c r="U20" s="10">
        <v>0</v>
      </c>
      <c r="V20" s="10">
        <v>149</v>
      </c>
      <c r="W20" s="10">
        <v>0</v>
      </c>
      <c r="X20" s="10">
        <v>0</v>
      </c>
      <c r="Y20" s="11">
        <f t="shared" si="0"/>
        <v>105882</v>
      </c>
    </row>
    <row r="21" spans="1:25" s="2" customFormat="1" x14ac:dyDescent="0.25">
      <c r="A21" s="9" t="s">
        <v>37</v>
      </c>
      <c r="B21" s="10">
        <v>20445</v>
      </c>
      <c r="C21" s="10">
        <v>1331</v>
      </c>
      <c r="D21" s="10">
        <v>1462</v>
      </c>
      <c r="E21" s="10">
        <v>0</v>
      </c>
      <c r="F21" s="10">
        <v>0</v>
      </c>
      <c r="G21" s="10">
        <v>0</v>
      </c>
      <c r="H21" s="10">
        <v>0</v>
      </c>
      <c r="I21" s="10">
        <v>18740</v>
      </c>
      <c r="J21" s="10">
        <v>5606</v>
      </c>
      <c r="K21" s="10">
        <v>1966</v>
      </c>
      <c r="L21" s="10">
        <v>0</v>
      </c>
      <c r="M21" s="10">
        <v>0</v>
      </c>
      <c r="N21" s="10">
        <v>2257</v>
      </c>
      <c r="O21" s="10">
        <v>1841</v>
      </c>
      <c r="P21" s="10">
        <v>0</v>
      </c>
      <c r="Q21" s="10">
        <v>0</v>
      </c>
      <c r="R21" s="10">
        <v>0</v>
      </c>
      <c r="S21" s="10">
        <v>3145</v>
      </c>
      <c r="T21" s="10">
        <v>82461</v>
      </c>
      <c r="U21" s="10">
        <v>0</v>
      </c>
      <c r="V21" s="10">
        <v>89</v>
      </c>
      <c r="W21" s="10">
        <v>0</v>
      </c>
      <c r="X21" s="10">
        <v>0</v>
      </c>
      <c r="Y21" s="11">
        <f t="shared" si="0"/>
        <v>139343</v>
      </c>
    </row>
    <row r="22" spans="1:25" s="2" customFormat="1" x14ac:dyDescent="0.25">
      <c r="A22" s="9" t="s">
        <v>38</v>
      </c>
      <c r="B22" s="10">
        <v>14773</v>
      </c>
      <c r="C22" s="10">
        <v>3716</v>
      </c>
      <c r="D22" s="10">
        <v>14080</v>
      </c>
      <c r="E22" s="10">
        <v>0</v>
      </c>
      <c r="F22" s="10">
        <v>0</v>
      </c>
      <c r="G22" s="10">
        <v>6</v>
      </c>
      <c r="H22" s="10">
        <v>2797</v>
      </c>
      <c r="I22" s="10">
        <v>23856</v>
      </c>
      <c r="J22" s="10">
        <v>48778</v>
      </c>
      <c r="K22" s="10">
        <v>67224</v>
      </c>
      <c r="L22" s="10">
        <v>0</v>
      </c>
      <c r="M22" s="10">
        <v>87</v>
      </c>
      <c r="N22" s="10">
        <v>2995</v>
      </c>
      <c r="O22" s="10">
        <v>0</v>
      </c>
      <c r="P22" s="10">
        <v>0</v>
      </c>
      <c r="Q22" s="10">
        <v>113</v>
      </c>
      <c r="R22" s="10">
        <v>0</v>
      </c>
      <c r="S22" s="10">
        <v>3676</v>
      </c>
      <c r="T22" s="10">
        <v>4897</v>
      </c>
      <c r="U22" s="10">
        <v>0</v>
      </c>
      <c r="V22" s="10">
        <v>110</v>
      </c>
      <c r="W22" s="10">
        <v>0</v>
      </c>
      <c r="X22" s="10">
        <v>0</v>
      </c>
      <c r="Y22" s="11">
        <f t="shared" si="0"/>
        <v>187108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34942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34942</v>
      </c>
    </row>
    <row r="24" spans="1:25" s="2" customFormat="1" x14ac:dyDescent="0.25">
      <c r="A24" s="9" t="s">
        <v>40</v>
      </c>
      <c r="B24" s="10">
        <v>567</v>
      </c>
      <c r="C24" s="10">
        <v>0</v>
      </c>
      <c r="D24" s="10">
        <v>1754</v>
      </c>
      <c r="E24" s="10">
        <v>0</v>
      </c>
      <c r="F24" s="10">
        <v>0</v>
      </c>
      <c r="G24" s="10">
        <v>0</v>
      </c>
      <c r="H24" s="10">
        <v>214</v>
      </c>
      <c r="I24" s="10">
        <v>680</v>
      </c>
      <c r="J24" s="10">
        <v>104</v>
      </c>
      <c r="K24" s="10">
        <v>11985</v>
      </c>
      <c r="L24" s="10">
        <v>0</v>
      </c>
      <c r="M24" s="10">
        <v>0</v>
      </c>
      <c r="N24" s="10">
        <v>86</v>
      </c>
      <c r="O24" s="10">
        <v>0</v>
      </c>
      <c r="P24" s="10">
        <v>0</v>
      </c>
      <c r="Q24" s="10">
        <v>0</v>
      </c>
      <c r="R24" s="10">
        <v>0</v>
      </c>
      <c r="S24" s="10">
        <v>715</v>
      </c>
      <c r="T24" s="10">
        <v>50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16155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6304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6304</v>
      </c>
    </row>
    <row r="34" spans="1:25" s="2" customFormat="1" x14ac:dyDescent="0.25">
      <c r="A34" s="12" t="s">
        <v>20</v>
      </c>
      <c r="B34" s="13">
        <f t="shared" ref="B34:Y34" si="1">SUM(B5:B33)</f>
        <v>95861</v>
      </c>
      <c r="C34" s="13">
        <f t="shared" si="1"/>
        <v>129678</v>
      </c>
      <c r="D34" s="13">
        <f t="shared" si="1"/>
        <v>78907</v>
      </c>
      <c r="E34" s="13">
        <f t="shared" si="1"/>
        <v>0</v>
      </c>
      <c r="F34" s="13">
        <f t="shared" si="1"/>
        <v>0</v>
      </c>
      <c r="G34" s="13">
        <f t="shared" si="1"/>
        <v>6</v>
      </c>
      <c r="H34" s="13">
        <f t="shared" si="1"/>
        <v>17926</v>
      </c>
      <c r="I34" s="13">
        <f t="shared" si="1"/>
        <v>168325</v>
      </c>
      <c r="J34" s="13">
        <f t="shared" si="1"/>
        <v>261097</v>
      </c>
      <c r="K34" s="13">
        <f t="shared" si="1"/>
        <v>283352</v>
      </c>
      <c r="L34" s="13">
        <f t="shared" si="1"/>
        <v>0</v>
      </c>
      <c r="M34" s="13">
        <f t="shared" si="1"/>
        <v>184</v>
      </c>
      <c r="N34" s="13">
        <f t="shared" si="1"/>
        <v>29863</v>
      </c>
      <c r="O34" s="13">
        <f t="shared" si="1"/>
        <v>17723</v>
      </c>
      <c r="P34" s="13">
        <f t="shared" si="1"/>
        <v>0</v>
      </c>
      <c r="Q34" s="13">
        <f t="shared" si="1"/>
        <v>1652</v>
      </c>
      <c r="R34" s="13">
        <f t="shared" si="1"/>
        <v>0</v>
      </c>
      <c r="S34" s="13">
        <f t="shared" si="1"/>
        <v>21294</v>
      </c>
      <c r="T34" s="13">
        <f t="shared" si="1"/>
        <v>648533</v>
      </c>
      <c r="U34" s="13">
        <f t="shared" si="1"/>
        <v>0</v>
      </c>
      <c r="V34" s="13">
        <f t="shared" si="1"/>
        <v>62495</v>
      </c>
      <c r="W34" s="13">
        <f t="shared" si="1"/>
        <v>0</v>
      </c>
      <c r="X34" s="13">
        <f t="shared" si="1"/>
        <v>0</v>
      </c>
      <c r="Y34" s="14">
        <f t="shared" si="1"/>
        <v>1816896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2024-11-26T09:11:17Z</dcterms:created>
  <dcterms:modified xsi:type="dcterms:W3CDTF">2024-11-26T09:14:18Z</dcterms:modified>
</cp:coreProperties>
</file>