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06BF542D-A5FB-482C-A052-7FF272F9B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<sst xmlns="http://schemas.openxmlformats.org/spreadsheetml/2006/main" count="223" uniqueCount="85">
  <si>
    <t>Table 1. Number of contracts (by insurance undertakings) / 2024Q4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</si>
  <si>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</si>
  <si>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</si>
  <si>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</si>
  <si>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</si>
  <si>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</si>
  <si>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</si>
  <si>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</si>
  <si>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</si>
  <si>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</si>
  <si>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</si>
  <si>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</si>
  <si>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</si>
  <si>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</si>
  <si>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</si>
  <si>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</si>
  <si>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</si>
  <si>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</si>
  <si>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</si>
  <si>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</si>
  <si>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</si>
  <si>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</si>
  <si>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</si>
  <si>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</si>
  <si>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</si>
  <si>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</si>
  <si>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</si>
  <si>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</si>
  <si>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</si>
  <si>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</si>
  <si>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</si>
  <si>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</si>
  <si>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</si>
  <si>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</si>
  <si>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</si>
  <si>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</si>
  <si>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</si>
  <si>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</si>
  <si>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</si>
  <si>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</si>
  <si>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</si>
  <si>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</si>
  <si>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</si>
  <si>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</si>
  <si>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</si>
  <si>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</si>
  <si>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</si>
  <si>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</si>
  <si>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</si>
  <si>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</si>
  <si>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2024Q4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</si>
  <si>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</si>
  <si>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</si>
  <si>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</si>
  <si>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</si>
  <si>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</si>
  <si>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</si>
  <si>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</si>
  <si>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</si>
  <si>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</si>
  <si>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</si>
  <si>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</si>
  <si>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</si>
  <si>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</si>
  <si>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</si>
  <si>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</si>
  <si>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</si>
  <si>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</si>
  <si>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</si>
  <si>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</si>
  <si>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</si>
  <si>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</si>
  <si>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</si>
  <si>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</si>
  <si>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2024Q4</t>
  </si>
  <si>
    <t>Table 4. Gross Written Premium (by classes of insurance) / 2024Q4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</si>
  <si>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</si>
  <si>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</si>
  <si>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</si>
  <si>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</si>
  <si>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</si>
  <si>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</si>
  <si>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2024</t>
  </si>
  <si>
    <t>for the period 1.1-31.12.2024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</si>
  <si>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31.12.2024: 1 EUR =  61.4950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</si>
</sst>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198D2365-8A66-4343-893D-4060233616E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F60DE0A-28DF-44D0-961B-1BE2F2621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6BC12762-63D1-4D9A-B833-87116E80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2A37-CEE2-4E68-A481-5F79419EFE33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788D1-E375-40BB-AB78-E0AA60D96E81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27" sqref="G2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32769</v>
      </c>
      <c r="M5" s="10">
        <v>0</v>
      </c>
      <c r="N5" s="10">
        <v>0</v>
      </c>
      <c r="O5" s="10">
        <v>0</v>
      </c>
      <c r="P5" s="10">
        <v>107</v>
      </c>
      <c r="Q5" s="10">
        <v>0</v>
      </c>
      <c r="R5" s="10">
        <v>0</v>
      </c>
      <c r="S5" s="10">
        <v>0</v>
      </c>
      <c r="T5" s="11">
        <f t="shared" ref="T5:T33" si="0">SUM(B5:S5)</f>
        <v>32876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552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586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1">
        <f t="shared" si="0"/>
        <v>1140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43379</v>
      </c>
      <c r="K8" s="10">
        <v>0</v>
      </c>
      <c r="L8" s="10">
        <v>0</v>
      </c>
      <c r="M8" s="10">
        <v>6553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49932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1818</v>
      </c>
      <c r="L9" s="10">
        <v>2</v>
      </c>
      <c r="M9" s="10">
        <v>0</v>
      </c>
      <c r="N9" s="10">
        <v>0</v>
      </c>
      <c r="O9" s="10">
        <v>35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1855</v>
      </c>
    </row>
    <row r="10" spans="1:20" s="2" customFormat="1" x14ac:dyDescent="0.25">
      <c r="A10" s="9" t="s">
        <v>26</v>
      </c>
      <c r="B10" s="10">
        <v>6339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2013</v>
      </c>
      <c r="M10" s="10">
        <v>1164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9516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1290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</v>
      </c>
      <c r="R11" s="10">
        <v>0</v>
      </c>
      <c r="S11" s="10">
        <v>0</v>
      </c>
      <c r="T11" s="11">
        <f t="shared" si="0"/>
        <v>1291</v>
      </c>
    </row>
    <row r="12" spans="1:20" s="2" customFormat="1" x14ac:dyDescent="0.25">
      <c r="A12" s="9" t="s">
        <v>28</v>
      </c>
      <c r="B12" s="10">
        <v>0</v>
      </c>
      <c r="C12" s="10">
        <v>6353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5</v>
      </c>
      <c r="R12" s="10">
        <v>0</v>
      </c>
      <c r="S12" s="10">
        <v>0</v>
      </c>
      <c r="T12" s="11">
        <f t="shared" si="0"/>
        <v>6358</v>
      </c>
    </row>
    <row r="13" spans="1:20" s="2" customFormat="1" x14ac:dyDescent="0.25">
      <c r="A13" s="9" t="s">
        <v>29</v>
      </c>
      <c r="B13" s="10">
        <v>0</v>
      </c>
      <c r="C13" s="10">
        <v>71079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194</v>
      </c>
      <c r="N13" s="10">
        <v>507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71780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16097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16097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358</v>
      </c>
      <c r="M15" s="10">
        <v>0</v>
      </c>
      <c r="N15" s="10">
        <v>0</v>
      </c>
      <c r="O15" s="10">
        <v>0</v>
      </c>
      <c r="P15" s="10">
        <v>162</v>
      </c>
      <c r="Q15" s="10">
        <v>0</v>
      </c>
      <c r="R15" s="10">
        <v>0</v>
      </c>
      <c r="S15" s="10">
        <v>0</v>
      </c>
      <c r="T15" s="11">
        <f t="shared" si="0"/>
        <v>520</v>
      </c>
    </row>
    <row r="16" spans="1:20" s="2" customFormat="1" x14ac:dyDescent="0.25">
      <c r="A16" s="9" t="s">
        <v>32</v>
      </c>
      <c r="B16" s="10">
        <v>78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149</v>
      </c>
      <c r="S16" s="10">
        <v>0</v>
      </c>
      <c r="T16" s="11">
        <f t="shared" si="0"/>
        <v>227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23030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23032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606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606</v>
      </c>
    </row>
    <row r="19" spans="1:20" s="2" customFormat="1" x14ac:dyDescent="0.25">
      <c r="A19" s="9" t="s">
        <v>35</v>
      </c>
      <c r="B19" s="10">
        <v>867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376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1243</v>
      </c>
    </row>
    <row r="20" spans="1:20" s="2" customFormat="1" x14ac:dyDescent="0.25">
      <c r="A20" s="9" t="s">
        <v>36</v>
      </c>
      <c r="B20" s="10">
        <v>5641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2035</v>
      </c>
      <c r="M20" s="10">
        <v>0</v>
      </c>
      <c r="N20" s="10">
        <v>0</v>
      </c>
      <c r="O20" s="10">
        <v>0</v>
      </c>
      <c r="P20" s="10">
        <v>124</v>
      </c>
      <c r="Q20" s="10">
        <v>0</v>
      </c>
      <c r="R20" s="10">
        <v>0</v>
      </c>
      <c r="S20" s="10">
        <v>0</v>
      </c>
      <c r="T20" s="11">
        <f t="shared" si="0"/>
        <v>7800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69989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8709</v>
      </c>
      <c r="R21" s="10">
        <v>0</v>
      </c>
      <c r="S21" s="10">
        <v>0</v>
      </c>
      <c r="T21" s="11">
        <f t="shared" si="0"/>
        <v>78698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29043</v>
      </c>
      <c r="M22" s="10">
        <v>0</v>
      </c>
      <c r="N22" s="10">
        <v>0</v>
      </c>
      <c r="O22" s="10">
        <v>0</v>
      </c>
      <c r="P22" s="10">
        <v>119</v>
      </c>
      <c r="Q22" s="10">
        <v>0</v>
      </c>
      <c r="R22" s="10">
        <v>0</v>
      </c>
      <c r="S22" s="10">
        <v>0</v>
      </c>
      <c r="T22" s="11">
        <f t="shared" si="0"/>
        <v>29162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2247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2247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4078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</v>
      </c>
      <c r="Q24" s="10">
        <v>0</v>
      </c>
      <c r="R24" s="10">
        <v>0</v>
      </c>
      <c r="S24" s="10">
        <v>0</v>
      </c>
      <c r="T24" s="11">
        <f t="shared" si="0"/>
        <v>4081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276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276</v>
      </c>
    </row>
    <row r="34" spans="1:20" s="2" customFormat="1" x14ac:dyDescent="0.25">
      <c r="A34" s="12" t="s">
        <v>20</v>
      </c>
      <c r="B34" s="13">
        <f t="shared" ref="B34:T34" si="1">SUM(B5:B33)</f>
        <v>12925</v>
      </c>
      <c r="C34" s="13">
        <f t="shared" si="1"/>
        <v>77984</v>
      </c>
      <c r="D34" s="13">
        <f t="shared" si="1"/>
        <v>16097</v>
      </c>
      <c r="E34" s="13">
        <f t="shared" si="1"/>
        <v>0</v>
      </c>
      <c r="F34" s="13">
        <f t="shared" si="1"/>
        <v>0</v>
      </c>
      <c r="G34" s="13">
        <f t="shared" si="1"/>
        <v>24320</v>
      </c>
      <c r="H34" s="13">
        <f t="shared" si="1"/>
        <v>4078</v>
      </c>
      <c r="I34" s="13">
        <f t="shared" si="1"/>
        <v>69989</v>
      </c>
      <c r="J34" s="13">
        <f t="shared" si="1"/>
        <v>43379</v>
      </c>
      <c r="K34" s="13">
        <f t="shared" si="1"/>
        <v>1818</v>
      </c>
      <c r="L34" s="13">
        <f t="shared" si="1"/>
        <v>66220</v>
      </c>
      <c r="M34" s="13">
        <f t="shared" si="1"/>
        <v>9149</v>
      </c>
      <c r="N34" s="13">
        <f t="shared" si="1"/>
        <v>2754</v>
      </c>
      <c r="O34" s="13">
        <f t="shared" si="1"/>
        <v>641</v>
      </c>
      <c r="P34" s="13">
        <f t="shared" si="1"/>
        <v>515</v>
      </c>
      <c r="Q34" s="13">
        <f t="shared" si="1"/>
        <v>8719</v>
      </c>
      <c r="R34" s="13">
        <f t="shared" si="1"/>
        <v>149</v>
      </c>
      <c r="S34" s="13">
        <f t="shared" si="1"/>
        <v>0</v>
      </c>
      <c r="T34" s="14">
        <f t="shared" si="1"/>
        <v>338737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8B2A-9738-433C-9A2E-DB8BAE9BEFB2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14149</v>
      </c>
      <c r="C5" s="10">
        <v>151</v>
      </c>
      <c r="D5" s="10">
        <v>1584</v>
      </c>
      <c r="E5" s="10">
        <v>0</v>
      </c>
      <c r="F5" s="10">
        <v>0</v>
      </c>
      <c r="G5" s="10">
        <v>0</v>
      </c>
      <c r="H5" s="10">
        <v>4</v>
      </c>
      <c r="I5" s="10">
        <v>4219</v>
      </c>
      <c r="J5" s="10">
        <v>4585</v>
      </c>
      <c r="K5" s="10">
        <v>19696</v>
      </c>
      <c r="L5" s="10">
        <v>0</v>
      </c>
      <c r="M5" s="10">
        <v>11</v>
      </c>
      <c r="N5" s="10">
        <v>1836</v>
      </c>
      <c r="O5" s="10">
        <v>0</v>
      </c>
      <c r="P5" s="10">
        <v>0</v>
      </c>
      <c r="Q5" s="10">
        <v>1</v>
      </c>
      <c r="R5" s="10">
        <v>0</v>
      </c>
      <c r="S5" s="10">
        <v>6515</v>
      </c>
      <c r="T5" s="10">
        <v>107</v>
      </c>
      <c r="U5" s="10">
        <v>0</v>
      </c>
      <c r="V5" s="10">
        <v>0</v>
      </c>
      <c r="W5" s="10">
        <v>0</v>
      </c>
      <c r="X5" s="10">
        <v>0</v>
      </c>
      <c r="Y5" s="11">
        <v>32876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180</v>
      </c>
      <c r="C7" s="10">
        <v>36</v>
      </c>
      <c r="D7" s="10">
        <v>66</v>
      </c>
      <c r="E7" s="10">
        <v>0</v>
      </c>
      <c r="F7" s="10">
        <v>0</v>
      </c>
      <c r="G7" s="10">
        <v>0</v>
      </c>
      <c r="H7" s="10">
        <v>0</v>
      </c>
      <c r="I7" s="10">
        <v>91</v>
      </c>
      <c r="J7" s="10">
        <v>147</v>
      </c>
      <c r="K7" s="10">
        <v>231</v>
      </c>
      <c r="L7" s="10">
        <v>0</v>
      </c>
      <c r="M7" s="10">
        <v>0</v>
      </c>
      <c r="N7" s="10">
        <v>61</v>
      </c>
      <c r="O7" s="10">
        <v>0</v>
      </c>
      <c r="P7" s="10">
        <v>0</v>
      </c>
      <c r="Q7" s="10">
        <v>0</v>
      </c>
      <c r="R7" s="10">
        <v>0</v>
      </c>
      <c r="S7" s="10">
        <v>125</v>
      </c>
      <c r="T7" s="10">
        <v>586</v>
      </c>
      <c r="U7" s="10">
        <v>0</v>
      </c>
      <c r="V7" s="10">
        <v>2</v>
      </c>
      <c r="W7" s="10">
        <v>0</v>
      </c>
      <c r="X7" s="10">
        <v>0</v>
      </c>
      <c r="Y7" s="11">
        <v>1140</v>
      </c>
    </row>
    <row r="8" spans="1:25" s="2" customFormat="1" ht="15" customHeight="1" x14ac:dyDescent="0.25">
      <c r="A8" s="9" t="s">
        <v>24</v>
      </c>
      <c r="B8" s="10">
        <v>31589</v>
      </c>
      <c r="C8" s="10">
        <v>199</v>
      </c>
      <c r="D8" s="10">
        <v>528</v>
      </c>
      <c r="E8" s="10">
        <v>0</v>
      </c>
      <c r="F8" s="10">
        <v>0</v>
      </c>
      <c r="G8" s="10">
        <v>0</v>
      </c>
      <c r="H8" s="10">
        <v>12</v>
      </c>
      <c r="I8" s="10">
        <v>6427</v>
      </c>
      <c r="J8" s="10">
        <v>1776</v>
      </c>
      <c r="K8" s="10">
        <v>1249</v>
      </c>
      <c r="L8" s="10">
        <v>0</v>
      </c>
      <c r="M8" s="10">
        <v>6</v>
      </c>
      <c r="N8" s="10">
        <v>100</v>
      </c>
      <c r="O8" s="10">
        <v>1162</v>
      </c>
      <c r="P8" s="10">
        <v>0</v>
      </c>
      <c r="Q8" s="10">
        <v>20</v>
      </c>
      <c r="R8" s="10">
        <v>0</v>
      </c>
      <c r="S8" s="10">
        <v>1564</v>
      </c>
      <c r="T8" s="10">
        <v>6541</v>
      </c>
      <c r="U8" s="10">
        <v>0</v>
      </c>
      <c r="V8" s="10">
        <v>12</v>
      </c>
      <c r="W8" s="10">
        <v>0</v>
      </c>
      <c r="X8" s="10">
        <v>0</v>
      </c>
      <c r="Y8" s="11">
        <v>49932</v>
      </c>
    </row>
    <row r="9" spans="1:25" s="2" customFormat="1" ht="15" customHeight="1" x14ac:dyDescent="0.25">
      <c r="A9" s="9" t="s">
        <v>25</v>
      </c>
      <c r="B9" s="10">
        <v>514</v>
      </c>
      <c r="C9" s="10">
        <v>2</v>
      </c>
      <c r="D9" s="10">
        <v>70</v>
      </c>
      <c r="E9" s="10">
        <v>0</v>
      </c>
      <c r="F9" s="10">
        <v>0</v>
      </c>
      <c r="G9" s="10">
        <v>0</v>
      </c>
      <c r="H9" s="10">
        <v>0</v>
      </c>
      <c r="I9" s="10">
        <v>40</v>
      </c>
      <c r="J9" s="10">
        <v>4</v>
      </c>
      <c r="K9" s="10">
        <v>856</v>
      </c>
      <c r="L9" s="10">
        <v>0</v>
      </c>
      <c r="M9" s="10">
        <v>0</v>
      </c>
      <c r="N9" s="10">
        <v>7</v>
      </c>
      <c r="O9" s="10">
        <v>0</v>
      </c>
      <c r="P9" s="10">
        <v>0</v>
      </c>
      <c r="Q9" s="10">
        <v>0</v>
      </c>
      <c r="R9" s="10">
        <v>0</v>
      </c>
      <c r="S9" s="10">
        <v>327</v>
      </c>
      <c r="T9" s="10">
        <v>14</v>
      </c>
      <c r="U9" s="10">
        <v>0</v>
      </c>
      <c r="V9" s="10">
        <v>21</v>
      </c>
      <c r="W9" s="10">
        <v>0</v>
      </c>
      <c r="X9" s="10">
        <v>0</v>
      </c>
      <c r="Y9" s="11">
        <v>1855</v>
      </c>
    </row>
    <row r="10" spans="1:25" s="2" customFormat="1" ht="15" customHeight="1" x14ac:dyDescent="0.25">
      <c r="A10" s="9" t="s">
        <v>26</v>
      </c>
      <c r="B10" s="10">
        <v>10</v>
      </c>
      <c r="C10" s="10">
        <v>2583</v>
      </c>
      <c r="D10" s="10">
        <v>54</v>
      </c>
      <c r="E10" s="10">
        <v>0</v>
      </c>
      <c r="F10" s="10">
        <v>0</v>
      </c>
      <c r="G10" s="10">
        <v>0</v>
      </c>
      <c r="H10" s="10">
        <v>40</v>
      </c>
      <c r="I10" s="10">
        <v>1926</v>
      </c>
      <c r="J10" s="10">
        <v>1962</v>
      </c>
      <c r="K10" s="10">
        <v>28</v>
      </c>
      <c r="L10" s="10">
        <v>0</v>
      </c>
      <c r="M10" s="10">
        <v>0</v>
      </c>
      <c r="N10" s="10">
        <v>116</v>
      </c>
      <c r="O10" s="10">
        <v>3359</v>
      </c>
      <c r="P10" s="10">
        <v>0</v>
      </c>
      <c r="Q10" s="10">
        <v>0</v>
      </c>
      <c r="R10" s="10">
        <v>0</v>
      </c>
      <c r="S10" s="10">
        <v>316</v>
      </c>
      <c r="T10" s="10">
        <v>1155</v>
      </c>
      <c r="U10" s="10">
        <v>0</v>
      </c>
      <c r="V10" s="10">
        <v>9</v>
      </c>
      <c r="W10" s="10">
        <v>0</v>
      </c>
      <c r="X10" s="10">
        <v>0</v>
      </c>
      <c r="Y10" s="11">
        <v>9516</v>
      </c>
    </row>
    <row r="11" spans="1:25" s="2" customFormat="1" ht="15" customHeight="1" x14ac:dyDescent="0.25">
      <c r="A11" s="9" t="s">
        <v>27</v>
      </c>
      <c r="B11" s="10">
        <v>644</v>
      </c>
      <c r="C11" s="10">
        <v>7</v>
      </c>
      <c r="D11" s="10">
        <v>19</v>
      </c>
      <c r="E11" s="10">
        <v>0</v>
      </c>
      <c r="F11" s="10">
        <v>0</v>
      </c>
      <c r="G11" s="10">
        <v>0</v>
      </c>
      <c r="H11" s="10">
        <v>0</v>
      </c>
      <c r="I11" s="10">
        <v>4</v>
      </c>
      <c r="J11" s="10">
        <v>3</v>
      </c>
      <c r="K11" s="10">
        <v>986</v>
      </c>
      <c r="L11" s="10">
        <v>0</v>
      </c>
      <c r="M11" s="10">
        <v>0</v>
      </c>
      <c r="N11" s="10">
        <v>2</v>
      </c>
      <c r="O11" s="10">
        <v>0</v>
      </c>
      <c r="P11" s="10">
        <v>0</v>
      </c>
      <c r="Q11" s="10">
        <v>0</v>
      </c>
      <c r="R11" s="10">
        <v>0</v>
      </c>
      <c r="S11" s="10">
        <v>283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1">
        <v>1291</v>
      </c>
    </row>
    <row r="12" spans="1:25" s="2" customFormat="1" ht="15" customHeight="1" x14ac:dyDescent="0.25">
      <c r="A12" s="9" t="s">
        <v>28</v>
      </c>
      <c r="B12" s="10">
        <v>2693</v>
      </c>
      <c r="C12" s="10">
        <v>46</v>
      </c>
      <c r="D12" s="10">
        <v>80</v>
      </c>
      <c r="E12" s="10">
        <v>0</v>
      </c>
      <c r="F12" s="10">
        <v>0</v>
      </c>
      <c r="G12" s="10">
        <v>0</v>
      </c>
      <c r="H12" s="10">
        <v>0</v>
      </c>
      <c r="I12" s="10">
        <v>36</v>
      </c>
      <c r="J12" s="10">
        <v>321</v>
      </c>
      <c r="K12" s="10">
        <v>1630</v>
      </c>
      <c r="L12" s="10">
        <v>0</v>
      </c>
      <c r="M12" s="10">
        <v>3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1540</v>
      </c>
      <c r="T12" s="10">
        <v>0</v>
      </c>
      <c r="U12" s="10">
        <v>0</v>
      </c>
      <c r="V12" s="10">
        <v>5</v>
      </c>
      <c r="W12" s="10">
        <v>0</v>
      </c>
      <c r="X12" s="10">
        <v>0</v>
      </c>
      <c r="Y12" s="11">
        <v>6358</v>
      </c>
    </row>
    <row r="13" spans="1:25" s="2" customFormat="1" ht="15" customHeight="1" x14ac:dyDescent="0.25">
      <c r="A13" s="9" t="s">
        <v>29</v>
      </c>
      <c r="B13" s="10">
        <v>36635</v>
      </c>
      <c r="C13" s="10">
        <v>79</v>
      </c>
      <c r="D13" s="10">
        <v>152</v>
      </c>
      <c r="E13" s="10">
        <v>0</v>
      </c>
      <c r="F13" s="10">
        <v>0</v>
      </c>
      <c r="G13" s="10">
        <v>0</v>
      </c>
      <c r="H13" s="10">
        <v>0</v>
      </c>
      <c r="I13" s="10">
        <v>3333</v>
      </c>
      <c r="J13" s="10">
        <v>25497</v>
      </c>
      <c r="K13" s="10">
        <v>159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5223</v>
      </c>
      <c r="T13" s="10">
        <v>507</v>
      </c>
      <c r="U13" s="10">
        <v>0</v>
      </c>
      <c r="V13" s="10">
        <v>194</v>
      </c>
      <c r="W13" s="10">
        <v>0</v>
      </c>
      <c r="X13" s="10">
        <v>0</v>
      </c>
      <c r="Y13" s="11">
        <v>71780</v>
      </c>
    </row>
    <row r="14" spans="1:25" s="2" customFormat="1" ht="15" customHeight="1" x14ac:dyDescent="0.25">
      <c r="A14" s="9" t="s">
        <v>30</v>
      </c>
      <c r="B14" s="10">
        <v>5891</v>
      </c>
      <c r="C14" s="10">
        <v>0</v>
      </c>
      <c r="D14" s="10">
        <v>1633</v>
      </c>
      <c r="E14" s="10">
        <v>0</v>
      </c>
      <c r="F14" s="10">
        <v>0</v>
      </c>
      <c r="G14" s="10">
        <v>0</v>
      </c>
      <c r="H14" s="10">
        <v>2</v>
      </c>
      <c r="I14" s="10">
        <v>191</v>
      </c>
      <c r="J14" s="10">
        <v>402</v>
      </c>
      <c r="K14" s="10">
        <v>10380</v>
      </c>
      <c r="L14" s="10">
        <v>0</v>
      </c>
      <c r="M14" s="10">
        <v>0</v>
      </c>
      <c r="N14" s="10">
        <v>39</v>
      </c>
      <c r="O14" s="10">
        <v>0</v>
      </c>
      <c r="P14" s="10">
        <v>0</v>
      </c>
      <c r="Q14" s="10">
        <v>2</v>
      </c>
      <c r="R14" s="10">
        <v>0</v>
      </c>
      <c r="S14" s="10">
        <v>3374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16097</v>
      </c>
    </row>
    <row r="15" spans="1:25" s="2" customFormat="1" ht="15" customHeight="1" x14ac:dyDescent="0.25">
      <c r="A15" s="9" t="s">
        <v>31</v>
      </c>
      <c r="B15" s="10">
        <v>155</v>
      </c>
      <c r="C15" s="10">
        <v>0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7</v>
      </c>
      <c r="J15" s="10">
        <v>10</v>
      </c>
      <c r="K15" s="10">
        <v>186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153</v>
      </c>
      <c r="T15" s="10">
        <v>162</v>
      </c>
      <c r="U15" s="10">
        <v>0</v>
      </c>
      <c r="V15" s="10">
        <v>0</v>
      </c>
      <c r="W15" s="10">
        <v>0</v>
      </c>
      <c r="X15" s="10">
        <v>0</v>
      </c>
      <c r="Y15" s="11">
        <v>520</v>
      </c>
    </row>
    <row r="16" spans="1:25" s="2" customFormat="1" ht="15" customHeight="1" x14ac:dyDescent="0.25">
      <c r="A16" s="9" t="s">
        <v>32</v>
      </c>
      <c r="B16" s="10">
        <v>0</v>
      </c>
      <c r="C16" s="10">
        <v>78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148</v>
      </c>
      <c r="U16" s="10">
        <v>0</v>
      </c>
      <c r="V16" s="10">
        <v>1</v>
      </c>
      <c r="W16" s="10">
        <v>0</v>
      </c>
      <c r="X16" s="10">
        <v>0</v>
      </c>
      <c r="Y16" s="11">
        <v>227</v>
      </c>
    </row>
    <row r="17" spans="1:25" s="2" customFormat="1" ht="15" customHeight="1" x14ac:dyDescent="0.25">
      <c r="A17" s="9" t="s">
        <v>33</v>
      </c>
      <c r="B17" s="10">
        <v>6386</v>
      </c>
      <c r="C17" s="10">
        <v>0</v>
      </c>
      <c r="D17" s="10">
        <v>221</v>
      </c>
      <c r="E17" s="10">
        <v>0</v>
      </c>
      <c r="F17" s="10">
        <v>0</v>
      </c>
      <c r="G17" s="10">
        <v>0</v>
      </c>
      <c r="H17" s="10">
        <v>11</v>
      </c>
      <c r="I17" s="10">
        <v>41</v>
      </c>
      <c r="J17" s="10">
        <v>30</v>
      </c>
      <c r="K17" s="10">
        <v>11840</v>
      </c>
      <c r="L17" s="10">
        <v>0</v>
      </c>
      <c r="M17" s="10">
        <v>0</v>
      </c>
      <c r="N17" s="10">
        <v>18</v>
      </c>
      <c r="O17" s="10">
        <v>0</v>
      </c>
      <c r="P17" s="10">
        <v>0</v>
      </c>
      <c r="Q17" s="10">
        <v>0</v>
      </c>
      <c r="R17" s="10">
        <v>0</v>
      </c>
      <c r="S17" s="10">
        <v>4485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23032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606</v>
      </c>
      <c r="U18" s="10">
        <v>0</v>
      </c>
      <c r="V18" s="10">
        <v>0</v>
      </c>
      <c r="W18" s="10">
        <v>0</v>
      </c>
      <c r="X18" s="10">
        <v>0</v>
      </c>
      <c r="Y18" s="11">
        <v>606</v>
      </c>
    </row>
    <row r="19" spans="1:25" s="2" customFormat="1" ht="15" customHeight="1" x14ac:dyDescent="0.25">
      <c r="A19" s="9" t="s">
        <v>35</v>
      </c>
      <c r="B19" s="10">
        <v>62</v>
      </c>
      <c r="C19" s="10">
        <v>0</v>
      </c>
      <c r="D19" s="10">
        <v>5</v>
      </c>
      <c r="E19" s="10">
        <v>0</v>
      </c>
      <c r="F19" s="10">
        <v>0</v>
      </c>
      <c r="G19" s="10">
        <v>0</v>
      </c>
      <c r="H19" s="10">
        <v>0</v>
      </c>
      <c r="I19" s="10">
        <v>535</v>
      </c>
      <c r="J19" s="10">
        <v>7</v>
      </c>
      <c r="K19" s="10">
        <v>12</v>
      </c>
      <c r="L19" s="10">
        <v>0</v>
      </c>
      <c r="M19" s="10">
        <v>0</v>
      </c>
      <c r="N19" s="10">
        <v>8</v>
      </c>
      <c r="O19" s="10">
        <v>97</v>
      </c>
      <c r="P19" s="10">
        <v>0</v>
      </c>
      <c r="Q19" s="10">
        <v>0</v>
      </c>
      <c r="R19" s="10">
        <v>0</v>
      </c>
      <c r="S19" s="10">
        <v>158</v>
      </c>
      <c r="T19" s="10">
        <v>376</v>
      </c>
      <c r="U19" s="10">
        <v>0</v>
      </c>
      <c r="V19" s="10">
        <v>0</v>
      </c>
      <c r="W19" s="10">
        <v>0</v>
      </c>
      <c r="X19" s="10">
        <v>0</v>
      </c>
      <c r="Y19" s="11">
        <v>1243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93</v>
      </c>
      <c r="J20" s="10">
        <v>5548</v>
      </c>
      <c r="K20" s="10">
        <v>0</v>
      </c>
      <c r="L20" s="10">
        <v>0</v>
      </c>
      <c r="M20" s="10">
        <v>0</v>
      </c>
      <c r="N20" s="10">
        <v>4</v>
      </c>
      <c r="O20" s="10">
        <v>2035</v>
      </c>
      <c r="P20" s="10">
        <v>0</v>
      </c>
      <c r="Q20" s="10">
        <v>0</v>
      </c>
      <c r="R20" s="10">
        <v>0</v>
      </c>
      <c r="S20" s="10">
        <v>0</v>
      </c>
      <c r="T20" s="10">
        <v>117</v>
      </c>
      <c r="U20" s="10">
        <v>0</v>
      </c>
      <c r="V20" s="10">
        <v>7</v>
      </c>
      <c r="W20" s="10">
        <v>0</v>
      </c>
      <c r="X20" s="10">
        <v>0</v>
      </c>
      <c r="Y20" s="11">
        <v>7800</v>
      </c>
    </row>
    <row r="21" spans="1:25" s="2" customFormat="1" ht="15" customHeight="1" x14ac:dyDescent="0.25">
      <c r="A21" s="9" t="s">
        <v>37</v>
      </c>
      <c r="B21" s="10">
        <v>47547</v>
      </c>
      <c r="C21" s="10">
        <v>173</v>
      </c>
      <c r="D21" s="10">
        <v>63</v>
      </c>
      <c r="E21" s="10">
        <v>0</v>
      </c>
      <c r="F21" s="10">
        <v>0</v>
      </c>
      <c r="G21" s="10">
        <v>0</v>
      </c>
      <c r="H21" s="10">
        <v>0</v>
      </c>
      <c r="I21" s="10">
        <v>14751</v>
      </c>
      <c r="J21" s="10">
        <v>9006</v>
      </c>
      <c r="K21" s="10">
        <v>499</v>
      </c>
      <c r="L21" s="10">
        <v>0</v>
      </c>
      <c r="M21" s="10">
        <v>0</v>
      </c>
      <c r="N21" s="10">
        <v>8992</v>
      </c>
      <c r="O21" s="10">
        <v>357</v>
      </c>
      <c r="P21" s="10">
        <v>0</v>
      </c>
      <c r="Q21" s="10">
        <v>0</v>
      </c>
      <c r="R21" s="10">
        <v>0</v>
      </c>
      <c r="S21" s="10">
        <v>6903</v>
      </c>
      <c r="T21" s="10">
        <v>8694</v>
      </c>
      <c r="U21" s="10">
        <v>0</v>
      </c>
      <c r="V21" s="10">
        <v>15</v>
      </c>
      <c r="W21" s="10">
        <v>0</v>
      </c>
      <c r="X21" s="10">
        <v>0</v>
      </c>
      <c r="Y21" s="11">
        <v>78698</v>
      </c>
    </row>
    <row r="22" spans="1:25" s="2" customFormat="1" ht="15" customHeight="1" x14ac:dyDescent="0.25">
      <c r="A22" s="9" t="s">
        <v>38</v>
      </c>
      <c r="B22" s="10">
        <v>13499</v>
      </c>
      <c r="C22" s="10">
        <v>13</v>
      </c>
      <c r="D22" s="10">
        <v>977</v>
      </c>
      <c r="E22" s="10">
        <v>0</v>
      </c>
      <c r="F22" s="10">
        <v>0</v>
      </c>
      <c r="G22" s="10">
        <v>1</v>
      </c>
      <c r="H22" s="10">
        <v>37</v>
      </c>
      <c r="I22" s="10">
        <v>4259</v>
      </c>
      <c r="J22" s="10">
        <v>4574</v>
      </c>
      <c r="K22" s="10">
        <v>16672</v>
      </c>
      <c r="L22" s="10">
        <v>0</v>
      </c>
      <c r="M22" s="10">
        <v>31</v>
      </c>
      <c r="N22" s="10">
        <v>1414</v>
      </c>
      <c r="O22" s="10">
        <v>0</v>
      </c>
      <c r="P22" s="10">
        <v>0</v>
      </c>
      <c r="Q22" s="10">
        <v>2</v>
      </c>
      <c r="R22" s="10">
        <v>0</v>
      </c>
      <c r="S22" s="10">
        <v>5577</v>
      </c>
      <c r="T22" s="10">
        <v>118</v>
      </c>
      <c r="U22" s="10">
        <v>0</v>
      </c>
      <c r="V22" s="10">
        <v>1</v>
      </c>
      <c r="W22" s="10">
        <v>0</v>
      </c>
      <c r="X22" s="10">
        <v>0</v>
      </c>
      <c r="Y22" s="11">
        <v>29162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2247</v>
      </c>
      <c r="U23" s="10">
        <v>0</v>
      </c>
      <c r="V23" s="10">
        <v>0</v>
      </c>
      <c r="W23" s="10">
        <v>0</v>
      </c>
      <c r="X23" s="10">
        <v>0</v>
      </c>
      <c r="Y23" s="11">
        <v>2247</v>
      </c>
    </row>
    <row r="24" spans="1:25" s="2" customFormat="1" ht="15" customHeight="1" x14ac:dyDescent="0.25">
      <c r="A24" s="9" t="s">
        <v>40</v>
      </c>
      <c r="B24" s="10">
        <v>89</v>
      </c>
      <c r="C24" s="10">
        <v>0</v>
      </c>
      <c r="D24" s="10">
        <v>84</v>
      </c>
      <c r="E24" s="10">
        <v>0</v>
      </c>
      <c r="F24" s="10">
        <v>0</v>
      </c>
      <c r="G24" s="10">
        <v>0</v>
      </c>
      <c r="H24" s="10">
        <v>12</v>
      </c>
      <c r="I24" s="10">
        <v>209</v>
      </c>
      <c r="J24" s="10">
        <v>31</v>
      </c>
      <c r="K24" s="10">
        <v>2523</v>
      </c>
      <c r="L24" s="10">
        <v>0</v>
      </c>
      <c r="M24" s="10">
        <v>0</v>
      </c>
      <c r="N24" s="10">
        <v>18</v>
      </c>
      <c r="O24" s="10">
        <v>0</v>
      </c>
      <c r="P24" s="10">
        <v>0</v>
      </c>
      <c r="Q24" s="10">
        <v>0</v>
      </c>
      <c r="R24" s="10">
        <v>0</v>
      </c>
      <c r="S24" s="10">
        <v>1112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4081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276</v>
      </c>
      <c r="U33" s="10">
        <v>0</v>
      </c>
      <c r="V33" s="10">
        <v>0</v>
      </c>
      <c r="W33" s="10">
        <v>0</v>
      </c>
      <c r="X33" s="10">
        <v>0</v>
      </c>
      <c r="Y33" s="11">
        <v>276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160043</v>
      </c>
      <c r="C34" s="13">
        <f t="shared" si="0"/>
        <v>3367</v>
      </c>
      <c r="D34" s="13">
        <f t="shared" si="0"/>
        <v>5537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118</v>
      </c>
      <c r="I34" s="13">
        <f t="shared" si="0"/>
        <v>36162</v>
      </c>
      <c r="J34" s="13">
        <f t="shared" si="0"/>
        <v>53903</v>
      </c>
      <c r="K34" s="13">
        <f t="shared" si="0"/>
        <v>66947</v>
      </c>
      <c r="L34" s="13">
        <f t="shared" si="0"/>
        <v>0</v>
      </c>
      <c r="M34" s="13">
        <f t="shared" si="0"/>
        <v>51</v>
      </c>
      <c r="N34" s="13">
        <f t="shared" si="0"/>
        <v>12622</v>
      </c>
      <c r="O34" s="13">
        <f t="shared" si="0"/>
        <v>7010</v>
      </c>
      <c r="P34" s="13">
        <f t="shared" si="0"/>
        <v>0</v>
      </c>
      <c r="Q34" s="13">
        <f t="shared" si="0"/>
        <v>25</v>
      </c>
      <c r="R34" s="13">
        <f t="shared" si="0"/>
        <v>0</v>
      </c>
      <c r="S34" s="13">
        <f t="shared" si="0"/>
        <v>37655</v>
      </c>
      <c r="T34" s="13">
        <f t="shared" si="0"/>
        <v>21658</v>
      </c>
      <c r="U34" s="13">
        <f t="shared" si="0"/>
        <v>0</v>
      </c>
      <c r="V34" s="13">
        <f t="shared" si="0"/>
        <v>267</v>
      </c>
      <c r="W34" s="13">
        <f t="shared" si="0"/>
        <v>0</v>
      </c>
      <c r="X34" s="13">
        <f t="shared" si="0"/>
        <v>0</v>
      </c>
      <c r="Y34" s="14">
        <f t="shared" si="0"/>
        <v>338737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331D-A27A-4645-8C7A-A4F91B932626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452946</v>
      </c>
      <c r="M5" s="10">
        <v>0</v>
      </c>
      <c r="N5" s="10">
        <v>0</v>
      </c>
      <c r="O5" s="10">
        <v>0</v>
      </c>
      <c r="P5" s="10">
        <v>6750</v>
      </c>
      <c r="Q5" s="10">
        <v>0</v>
      </c>
      <c r="R5" s="10">
        <v>0</v>
      </c>
      <c r="S5" s="10">
        <v>0</v>
      </c>
      <c r="T5" s="11">
        <f t="shared" ref="T5:T33" si="0">SUM(B5:S5)</f>
        <v>459696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4876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442</v>
      </c>
      <c r="N7" s="10">
        <v>0</v>
      </c>
      <c r="O7" s="10">
        <v>0</v>
      </c>
      <c r="P7" s="10">
        <v>0</v>
      </c>
      <c r="Q7" s="10">
        <v>148</v>
      </c>
      <c r="R7" s="10">
        <v>0</v>
      </c>
      <c r="S7" s="10">
        <v>0</v>
      </c>
      <c r="T7" s="11">
        <f t="shared" si="0"/>
        <v>5466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315767</v>
      </c>
      <c r="K8" s="10">
        <v>0</v>
      </c>
      <c r="L8" s="10">
        <v>0</v>
      </c>
      <c r="M8" s="10">
        <v>162473</v>
      </c>
      <c r="N8" s="10">
        <v>225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478465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8893</v>
      </c>
      <c r="L9" s="10">
        <v>569</v>
      </c>
      <c r="M9" s="10">
        <v>0</v>
      </c>
      <c r="N9" s="10">
        <v>0</v>
      </c>
      <c r="O9" s="10">
        <v>1158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10620</v>
      </c>
    </row>
    <row r="10" spans="1:20" s="2" customFormat="1" ht="15" customHeight="1" x14ac:dyDescent="0.25">
      <c r="A10" s="9" t="s">
        <v>26</v>
      </c>
      <c r="B10" s="10">
        <v>21023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44829</v>
      </c>
      <c r="M10" s="10">
        <v>56492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122344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7006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2312</v>
      </c>
      <c r="R11" s="10">
        <v>0</v>
      </c>
      <c r="S11" s="10">
        <v>0</v>
      </c>
      <c r="T11" s="11">
        <f t="shared" si="0"/>
        <v>9318</v>
      </c>
    </row>
    <row r="12" spans="1:20" s="2" customFormat="1" ht="15" customHeight="1" x14ac:dyDescent="0.25">
      <c r="A12" s="9" t="s">
        <v>28</v>
      </c>
      <c r="B12" s="10">
        <v>0</v>
      </c>
      <c r="C12" s="10">
        <v>12629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811</v>
      </c>
      <c r="P12" s="10">
        <v>0</v>
      </c>
      <c r="Q12" s="10">
        <v>205</v>
      </c>
      <c r="R12" s="10">
        <v>0</v>
      </c>
      <c r="S12" s="10">
        <v>0</v>
      </c>
      <c r="T12" s="11">
        <f t="shared" si="0"/>
        <v>13645</v>
      </c>
    </row>
    <row r="13" spans="1:20" s="2" customFormat="1" ht="15" customHeight="1" x14ac:dyDescent="0.25">
      <c r="A13" s="9" t="s">
        <v>29</v>
      </c>
      <c r="B13" s="10">
        <v>0</v>
      </c>
      <c r="C13" s="10">
        <v>60438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54029</v>
      </c>
      <c r="N13" s="10">
        <v>189351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303818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86926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86926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1972</v>
      </c>
      <c r="M15" s="10">
        <v>0</v>
      </c>
      <c r="N15" s="10">
        <v>0</v>
      </c>
      <c r="O15" s="10">
        <v>0</v>
      </c>
      <c r="P15" s="10">
        <v>24710</v>
      </c>
      <c r="Q15" s="10">
        <v>0</v>
      </c>
      <c r="R15" s="10">
        <v>0</v>
      </c>
      <c r="S15" s="10">
        <v>0</v>
      </c>
      <c r="T15" s="11">
        <f t="shared" si="0"/>
        <v>26682</v>
      </c>
    </row>
    <row r="16" spans="1:20" s="2" customFormat="1" ht="15" customHeight="1" x14ac:dyDescent="0.25">
      <c r="A16" s="9" t="s">
        <v>32</v>
      </c>
      <c r="B16" s="10">
        <v>1004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1283</v>
      </c>
      <c r="S16" s="10">
        <v>0</v>
      </c>
      <c r="T16" s="11">
        <f t="shared" si="0"/>
        <v>2287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83590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83621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136081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136081</v>
      </c>
    </row>
    <row r="19" spans="1:20" s="2" customFormat="1" ht="15" customHeight="1" x14ac:dyDescent="0.25">
      <c r="A19" s="9" t="s">
        <v>35</v>
      </c>
      <c r="B19" s="10">
        <v>2963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8210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11173</v>
      </c>
    </row>
    <row r="20" spans="1:20" s="2" customFormat="1" ht="15" customHeight="1" x14ac:dyDescent="0.25">
      <c r="A20" s="9" t="s">
        <v>36</v>
      </c>
      <c r="B20" s="10">
        <v>5432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15665</v>
      </c>
      <c r="M20" s="10">
        <v>0</v>
      </c>
      <c r="N20" s="10">
        <v>0</v>
      </c>
      <c r="O20" s="10">
        <v>0</v>
      </c>
      <c r="P20" s="10">
        <v>112442</v>
      </c>
      <c r="Q20" s="10">
        <v>0</v>
      </c>
      <c r="R20" s="10">
        <v>0</v>
      </c>
      <c r="S20" s="10">
        <v>0</v>
      </c>
      <c r="T20" s="11">
        <f t="shared" si="0"/>
        <v>133539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76211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109206</v>
      </c>
      <c r="R21" s="10">
        <v>0</v>
      </c>
      <c r="S21" s="10">
        <v>0</v>
      </c>
      <c r="T21" s="11">
        <f t="shared" si="0"/>
        <v>185417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231537</v>
      </c>
      <c r="M22" s="10">
        <v>0</v>
      </c>
      <c r="N22" s="10">
        <v>0</v>
      </c>
      <c r="O22" s="10">
        <v>0</v>
      </c>
      <c r="P22" s="10">
        <v>8329</v>
      </c>
      <c r="Q22" s="10">
        <v>0</v>
      </c>
      <c r="R22" s="10">
        <v>0</v>
      </c>
      <c r="S22" s="10">
        <v>0</v>
      </c>
      <c r="T22" s="11">
        <f t="shared" si="0"/>
        <v>239866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46736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46736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20597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50</v>
      </c>
      <c r="Q24" s="10">
        <v>0</v>
      </c>
      <c r="R24" s="10">
        <v>0</v>
      </c>
      <c r="S24" s="10">
        <v>0</v>
      </c>
      <c r="T24" s="11">
        <f t="shared" si="0"/>
        <v>20647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7883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7883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30422</v>
      </c>
      <c r="C34" s="13">
        <f t="shared" si="1"/>
        <v>77943</v>
      </c>
      <c r="D34" s="13">
        <f t="shared" si="1"/>
        <v>86926</v>
      </c>
      <c r="E34" s="13">
        <f t="shared" si="1"/>
        <v>0</v>
      </c>
      <c r="F34" s="13">
        <f t="shared" si="1"/>
        <v>0</v>
      </c>
      <c r="G34" s="13">
        <f t="shared" si="1"/>
        <v>90596</v>
      </c>
      <c r="H34" s="13">
        <f t="shared" si="1"/>
        <v>20597</v>
      </c>
      <c r="I34" s="13">
        <f t="shared" si="1"/>
        <v>76211</v>
      </c>
      <c r="J34" s="13">
        <f t="shared" si="1"/>
        <v>315767</v>
      </c>
      <c r="K34" s="13">
        <f t="shared" si="1"/>
        <v>8893</v>
      </c>
      <c r="L34" s="13">
        <f t="shared" si="1"/>
        <v>747518</v>
      </c>
      <c r="M34" s="13">
        <f t="shared" si="1"/>
        <v>289529</v>
      </c>
      <c r="N34" s="13">
        <f t="shared" si="1"/>
        <v>236312</v>
      </c>
      <c r="O34" s="13">
        <f t="shared" si="1"/>
        <v>138050</v>
      </c>
      <c r="P34" s="13">
        <f t="shared" si="1"/>
        <v>152281</v>
      </c>
      <c r="Q34" s="13">
        <f t="shared" si="1"/>
        <v>111902</v>
      </c>
      <c r="R34" s="13">
        <f t="shared" si="1"/>
        <v>1283</v>
      </c>
      <c r="S34" s="13">
        <f t="shared" si="1"/>
        <v>0</v>
      </c>
      <c r="T34" s="14">
        <f t="shared" si="1"/>
        <v>2384230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C847A-6040-4F05-8988-925F9E75D600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31792</v>
      </c>
      <c r="C5" s="10">
        <v>43357</v>
      </c>
      <c r="D5" s="10">
        <v>38640</v>
      </c>
      <c r="E5" s="10">
        <v>0</v>
      </c>
      <c r="F5" s="10">
        <v>0</v>
      </c>
      <c r="G5" s="10">
        <v>0</v>
      </c>
      <c r="H5" s="10">
        <v>1048</v>
      </c>
      <c r="I5" s="10">
        <v>63100</v>
      </c>
      <c r="J5" s="10">
        <v>153883</v>
      </c>
      <c r="K5" s="10">
        <v>108591</v>
      </c>
      <c r="L5" s="10">
        <v>0</v>
      </c>
      <c r="M5" s="10">
        <v>56</v>
      </c>
      <c r="N5" s="10">
        <v>6140</v>
      </c>
      <c r="O5" s="10">
        <v>0</v>
      </c>
      <c r="P5" s="10">
        <v>0</v>
      </c>
      <c r="Q5" s="10">
        <v>7</v>
      </c>
      <c r="R5" s="10">
        <v>0</v>
      </c>
      <c r="S5" s="10">
        <v>6332</v>
      </c>
      <c r="T5" s="10">
        <v>6403</v>
      </c>
      <c r="U5" s="10">
        <v>0</v>
      </c>
      <c r="V5" s="10">
        <v>347</v>
      </c>
      <c r="W5" s="10">
        <v>0</v>
      </c>
      <c r="X5" s="10">
        <v>0</v>
      </c>
      <c r="Y5" s="11">
        <f t="shared" ref="Y5:Y33" si="0">SUM(B5:X5)</f>
        <v>459696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47</v>
      </c>
      <c r="C7" s="10">
        <v>472</v>
      </c>
      <c r="D7" s="10">
        <v>1837</v>
      </c>
      <c r="E7" s="10">
        <v>0</v>
      </c>
      <c r="F7" s="10">
        <v>0</v>
      </c>
      <c r="G7" s="10">
        <v>0</v>
      </c>
      <c r="H7" s="10">
        <v>0</v>
      </c>
      <c r="I7" s="10">
        <v>505</v>
      </c>
      <c r="J7" s="10">
        <v>480</v>
      </c>
      <c r="K7" s="10">
        <v>1395</v>
      </c>
      <c r="L7" s="10">
        <v>0</v>
      </c>
      <c r="M7" s="10">
        <v>0</v>
      </c>
      <c r="N7" s="10">
        <v>54</v>
      </c>
      <c r="O7" s="10">
        <v>0</v>
      </c>
      <c r="P7" s="10">
        <v>0</v>
      </c>
      <c r="Q7" s="10">
        <v>0</v>
      </c>
      <c r="R7" s="10">
        <v>0</v>
      </c>
      <c r="S7" s="10">
        <v>86</v>
      </c>
      <c r="T7" s="10">
        <v>442</v>
      </c>
      <c r="U7" s="10">
        <v>0</v>
      </c>
      <c r="V7" s="10">
        <v>148</v>
      </c>
      <c r="W7" s="10">
        <v>0</v>
      </c>
      <c r="X7" s="10">
        <v>0</v>
      </c>
      <c r="Y7" s="11">
        <f t="shared" si="0"/>
        <v>5466</v>
      </c>
    </row>
    <row r="8" spans="1:25" s="2" customFormat="1" ht="15" customHeight="1" x14ac:dyDescent="0.25">
      <c r="A8" s="9" t="s">
        <v>24</v>
      </c>
      <c r="B8" s="10">
        <v>34497</v>
      </c>
      <c r="C8" s="10">
        <v>89433</v>
      </c>
      <c r="D8" s="10">
        <v>20518</v>
      </c>
      <c r="E8" s="10">
        <v>0</v>
      </c>
      <c r="F8" s="10">
        <v>0</v>
      </c>
      <c r="G8" s="10">
        <v>0</v>
      </c>
      <c r="H8" s="10">
        <v>5298</v>
      </c>
      <c r="I8" s="10">
        <v>65167</v>
      </c>
      <c r="J8" s="10">
        <v>38031</v>
      </c>
      <c r="K8" s="10">
        <v>10953</v>
      </c>
      <c r="L8" s="10">
        <v>0</v>
      </c>
      <c r="M8" s="10">
        <v>32</v>
      </c>
      <c r="N8" s="10">
        <v>21573</v>
      </c>
      <c r="O8" s="10">
        <v>26231</v>
      </c>
      <c r="P8" s="10">
        <v>0</v>
      </c>
      <c r="Q8" s="10">
        <v>2824</v>
      </c>
      <c r="R8" s="10">
        <v>0</v>
      </c>
      <c r="S8" s="10">
        <v>1210</v>
      </c>
      <c r="T8" s="10">
        <v>159503</v>
      </c>
      <c r="U8" s="10">
        <v>0</v>
      </c>
      <c r="V8" s="10">
        <v>3195</v>
      </c>
      <c r="W8" s="10">
        <v>0</v>
      </c>
      <c r="X8" s="10">
        <v>0</v>
      </c>
      <c r="Y8" s="11">
        <f t="shared" si="0"/>
        <v>478465</v>
      </c>
    </row>
    <row r="9" spans="1:25" s="2" customFormat="1" ht="15" customHeight="1" x14ac:dyDescent="0.25">
      <c r="A9" s="9" t="s">
        <v>25</v>
      </c>
      <c r="B9" s="10">
        <v>753</v>
      </c>
      <c r="C9" s="10">
        <v>569</v>
      </c>
      <c r="D9" s="10">
        <v>2241</v>
      </c>
      <c r="E9" s="10">
        <v>0</v>
      </c>
      <c r="F9" s="10">
        <v>0</v>
      </c>
      <c r="G9" s="10">
        <v>0</v>
      </c>
      <c r="H9" s="10">
        <v>0</v>
      </c>
      <c r="I9" s="10">
        <v>274</v>
      </c>
      <c r="J9" s="10">
        <v>7</v>
      </c>
      <c r="K9" s="10">
        <v>5494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122</v>
      </c>
      <c r="T9" s="10">
        <v>755</v>
      </c>
      <c r="U9" s="10">
        <v>0</v>
      </c>
      <c r="V9" s="10">
        <v>403</v>
      </c>
      <c r="W9" s="10">
        <v>0</v>
      </c>
      <c r="X9" s="10">
        <v>0</v>
      </c>
      <c r="Y9" s="11">
        <f t="shared" si="0"/>
        <v>10620</v>
      </c>
    </row>
    <row r="10" spans="1:25" s="2" customFormat="1" ht="15" customHeight="1" x14ac:dyDescent="0.25">
      <c r="A10" s="9" t="s">
        <v>26</v>
      </c>
      <c r="B10" s="10">
        <v>618</v>
      </c>
      <c r="C10" s="10">
        <v>16592</v>
      </c>
      <c r="D10" s="10">
        <v>1484</v>
      </c>
      <c r="E10" s="10">
        <v>0</v>
      </c>
      <c r="F10" s="10">
        <v>0</v>
      </c>
      <c r="G10" s="10">
        <v>0</v>
      </c>
      <c r="H10" s="10">
        <v>12235</v>
      </c>
      <c r="I10" s="10">
        <v>12268</v>
      </c>
      <c r="J10" s="10">
        <v>18949</v>
      </c>
      <c r="K10" s="10">
        <v>117</v>
      </c>
      <c r="L10" s="10">
        <v>0</v>
      </c>
      <c r="M10" s="10">
        <v>0</v>
      </c>
      <c r="N10" s="10">
        <v>758</v>
      </c>
      <c r="O10" s="10">
        <v>2622</v>
      </c>
      <c r="P10" s="10">
        <v>0</v>
      </c>
      <c r="Q10" s="10">
        <v>0</v>
      </c>
      <c r="R10" s="10">
        <v>0</v>
      </c>
      <c r="S10" s="10">
        <v>208</v>
      </c>
      <c r="T10" s="10">
        <v>41564</v>
      </c>
      <c r="U10" s="10">
        <v>0</v>
      </c>
      <c r="V10" s="10">
        <v>14928</v>
      </c>
      <c r="W10" s="10">
        <v>0</v>
      </c>
      <c r="X10" s="10">
        <v>0</v>
      </c>
      <c r="Y10" s="11">
        <f t="shared" si="0"/>
        <v>122343</v>
      </c>
    </row>
    <row r="11" spans="1:25" s="2" customFormat="1" ht="15" customHeight="1" x14ac:dyDescent="0.25">
      <c r="A11" s="9" t="s">
        <v>27</v>
      </c>
      <c r="B11" s="10">
        <v>209</v>
      </c>
      <c r="C11" s="10">
        <v>539</v>
      </c>
      <c r="D11" s="10">
        <v>507</v>
      </c>
      <c r="E11" s="10">
        <v>0</v>
      </c>
      <c r="F11" s="10">
        <v>0</v>
      </c>
      <c r="G11" s="10">
        <v>0</v>
      </c>
      <c r="H11" s="10">
        <v>0</v>
      </c>
      <c r="I11" s="10">
        <v>9</v>
      </c>
      <c r="J11" s="10">
        <v>4</v>
      </c>
      <c r="K11" s="10">
        <v>5600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138</v>
      </c>
      <c r="T11" s="10">
        <v>2038</v>
      </c>
      <c r="U11" s="10">
        <v>0</v>
      </c>
      <c r="V11" s="10">
        <v>274</v>
      </c>
      <c r="W11" s="10">
        <v>0</v>
      </c>
      <c r="X11" s="10">
        <v>0</v>
      </c>
      <c r="Y11" s="11">
        <f t="shared" si="0"/>
        <v>9318</v>
      </c>
    </row>
    <row r="12" spans="1:25" s="2" customFormat="1" ht="15" customHeight="1" x14ac:dyDescent="0.25">
      <c r="A12" s="9" t="s">
        <v>28</v>
      </c>
      <c r="B12" s="10">
        <v>630</v>
      </c>
      <c r="C12" s="10">
        <v>248</v>
      </c>
      <c r="D12" s="10">
        <v>1423</v>
      </c>
      <c r="E12" s="10">
        <v>0</v>
      </c>
      <c r="F12" s="10">
        <v>0</v>
      </c>
      <c r="G12" s="10">
        <v>0</v>
      </c>
      <c r="H12" s="10">
        <v>0</v>
      </c>
      <c r="I12" s="10">
        <v>159</v>
      </c>
      <c r="J12" s="10">
        <v>497</v>
      </c>
      <c r="K12" s="10">
        <v>8596</v>
      </c>
      <c r="L12" s="10">
        <v>0</v>
      </c>
      <c r="M12" s="10">
        <v>9</v>
      </c>
      <c r="N12" s="10">
        <v>19</v>
      </c>
      <c r="O12" s="10">
        <v>0</v>
      </c>
      <c r="P12" s="10">
        <v>0</v>
      </c>
      <c r="Q12" s="10">
        <v>0</v>
      </c>
      <c r="R12" s="10">
        <v>0</v>
      </c>
      <c r="S12" s="10">
        <v>1048</v>
      </c>
      <c r="T12" s="10">
        <v>817</v>
      </c>
      <c r="U12" s="10">
        <v>0</v>
      </c>
      <c r="V12" s="10">
        <v>199</v>
      </c>
      <c r="W12" s="10">
        <v>0</v>
      </c>
      <c r="X12" s="10">
        <v>0</v>
      </c>
      <c r="Y12" s="11">
        <f t="shared" si="0"/>
        <v>13645</v>
      </c>
    </row>
    <row r="13" spans="1:25" s="2" customFormat="1" ht="15" customHeight="1" x14ac:dyDescent="0.25">
      <c r="A13" s="9" t="s">
        <v>29</v>
      </c>
      <c r="B13" s="10">
        <v>21899</v>
      </c>
      <c r="C13" s="10">
        <v>409</v>
      </c>
      <c r="D13" s="10">
        <v>1978</v>
      </c>
      <c r="E13" s="10">
        <v>0</v>
      </c>
      <c r="F13" s="10">
        <v>0</v>
      </c>
      <c r="G13" s="10">
        <v>0</v>
      </c>
      <c r="H13" s="10">
        <v>0</v>
      </c>
      <c r="I13" s="10">
        <v>7016</v>
      </c>
      <c r="J13" s="10">
        <v>26833</v>
      </c>
      <c r="K13" s="10">
        <v>792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1502</v>
      </c>
      <c r="T13" s="10">
        <v>189351</v>
      </c>
      <c r="U13" s="10">
        <v>0</v>
      </c>
      <c r="V13" s="10">
        <v>54029</v>
      </c>
      <c r="W13" s="10">
        <v>0</v>
      </c>
      <c r="X13" s="10">
        <v>0</v>
      </c>
      <c r="Y13" s="11">
        <f t="shared" si="0"/>
        <v>303819</v>
      </c>
    </row>
    <row r="14" spans="1:25" s="2" customFormat="1" ht="15" customHeight="1" x14ac:dyDescent="0.25">
      <c r="A14" s="9" t="s">
        <v>30</v>
      </c>
      <c r="B14" s="10">
        <v>2694</v>
      </c>
      <c r="C14" s="10">
        <v>0</v>
      </c>
      <c r="D14" s="10">
        <v>10645</v>
      </c>
      <c r="E14" s="10">
        <v>0</v>
      </c>
      <c r="F14" s="10">
        <v>0</v>
      </c>
      <c r="G14" s="10">
        <v>0</v>
      </c>
      <c r="H14" s="10">
        <v>26</v>
      </c>
      <c r="I14" s="10">
        <v>2000</v>
      </c>
      <c r="J14" s="10">
        <v>4857</v>
      </c>
      <c r="K14" s="10">
        <v>63970</v>
      </c>
      <c r="L14" s="10">
        <v>0</v>
      </c>
      <c r="M14" s="10">
        <v>0</v>
      </c>
      <c r="N14" s="10">
        <v>595</v>
      </c>
      <c r="O14" s="10">
        <v>0</v>
      </c>
      <c r="P14" s="10">
        <v>0</v>
      </c>
      <c r="Q14" s="10">
        <v>75</v>
      </c>
      <c r="R14" s="10">
        <v>0</v>
      </c>
      <c r="S14" s="10">
        <v>2064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86926</v>
      </c>
    </row>
    <row r="15" spans="1:25" s="2" customFormat="1" ht="15" customHeight="1" x14ac:dyDescent="0.25">
      <c r="A15" s="9" t="s">
        <v>31</v>
      </c>
      <c r="B15" s="10">
        <v>803</v>
      </c>
      <c r="C15" s="10">
        <v>0</v>
      </c>
      <c r="D15" s="10">
        <v>20</v>
      </c>
      <c r="E15" s="10">
        <v>0</v>
      </c>
      <c r="F15" s="10">
        <v>0</v>
      </c>
      <c r="G15" s="10">
        <v>0</v>
      </c>
      <c r="H15" s="10">
        <v>0</v>
      </c>
      <c r="I15" s="10">
        <v>61</v>
      </c>
      <c r="J15" s="10">
        <v>77</v>
      </c>
      <c r="K15" s="10">
        <v>959</v>
      </c>
      <c r="L15" s="10">
        <v>0</v>
      </c>
      <c r="M15" s="10">
        <v>0</v>
      </c>
      <c r="N15" s="10">
        <v>19</v>
      </c>
      <c r="O15" s="10">
        <v>0</v>
      </c>
      <c r="P15" s="10">
        <v>0</v>
      </c>
      <c r="Q15" s="10">
        <v>0</v>
      </c>
      <c r="R15" s="10">
        <v>0</v>
      </c>
      <c r="S15" s="10">
        <v>34</v>
      </c>
      <c r="T15" s="10">
        <v>24710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26683</v>
      </c>
    </row>
    <row r="16" spans="1:25" s="2" customFormat="1" ht="15" customHeight="1" x14ac:dyDescent="0.25">
      <c r="A16" s="9" t="s">
        <v>32</v>
      </c>
      <c r="B16" s="10">
        <v>0</v>
      </c>
      <c r="C16" s="10">
        <v>1004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1261</v>
      </c>
      <c r="U16" s="10">
        <v>0</v>
      </c>
      <c r="V16" s="10">
        <v>22</v>
      </c>
      <c r="W16" s="10">
        <v>0</v>
      </c>
      <c r="X16" s="10">
        <v>0</v>
      </c>
      <c r="Y16" s="11">
        <f t="shared" si="0"/>
        <v>2287</v>
      </c>
    </row>
    <row r="17" spans="1:25" s="2" customFormat="1" ht="15" customHeight="1" x14ac:dyDescent="0.25">
      <c r="A17" s="9" t="s">
        <v>33</v>
      </c>
      <c r="B17" s="10">
        <v>2508</v>
      </c>
      <c r="C17" s="10">
        <v>0</v>
      </c>
      <c r="D17" s="10">
        <v>7247</v>
      </c>
      <c r="E17" s="10">
        <v>0</v>
      </c>
      <c r="F17" s="10">
        <v>0</v>
      </c>
      <c r="G17" s="10">
        <v>0</v>
      </c>
      <c r="H17" s="10">
        <v>291</v>
      </c>
      <c r="I17" s="10">
        <v>900</v>
      </c>
      <c r="J17" s="10">
        <v>360</v>
      </c>
      <c r="K17" s="10">
        <v>68324</v>
      </c>
      <c r="L17" s="10">
        <v>0</v>
      </c>
      <c r="M17" s="10">
        <v>0</v>
      </c>
      <c r="N17" s="10">
        <v>172</v>
      </c>
      <c r="O17" s="10">
        <v>0</v>
      </c>
      <c r="P17" s="10">
        <v>0</v>
      </c>
      <c r="Q17" s="10">
        <v>0</v>
      </c>
      <c r="R17" s="10">
        <v>0</v>
      </c>
      <c r="S17" s="10">
        <v>3819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83621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136081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136081</v>
      </c>
    </row>
    <row r="19" spans="1:25" s="2" customFormat="1" ht="15" customHeight="1" x14ac:dyDescent="0.25">
      <c r="A19" s="9" t="s">
        <v>35</v>
      </c>
      <c r="B19" s="10">
        <v>626</v>
      </c>
      <c r="C19" s="10">
        <v>0</v>
      </c>
      <c r="D19" s="10">
        <v>136</v>
      </c>
      <c r="E19" s="10">
        <v>0</v>
      </c>
      <c r="F19" s="10">
        <v>0</v>
      </c>
      <c r="G19" s="10">
        <v>0</v>
      </c>
      <c r="H19" s="10">
        <v>0</v>
      </c>
      <c r="I19" s="10">
        <v>1001</v>
      </c>
      <c r="J19" s="10">
        <v>21</v>
      </c>
      <c r="K19" s="10">
        <v>58</v>
      </c>
      <c r="L19" s="10">
        <v>0</v>
      </c>
      <c r="M19" s="10">
        <v>0</v>
      </c>
      <c r="N19" s="10">
        <v>9</v>
      </c>
      <c r="O19" s="10">
        <v>979</v>
      </c>
      <c r="P19" s="10">
        <v>0</v>
      </c>
      <c r="Q19" s="10">
        <v>0</v>
      </c>
      <c r="R19" s="10">
        <v>0</v>
      </c>
      <c r="S19" s="10">
        <v>134</v>
      </c>
      <c r="T19" s="10">
        <v>8210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11174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503</v>
      </c>
      <c r="J20" s="10">
        <v>5026</v>
      </c>
      <c r="K20" s="10">
        <v>0</v>
      </c>
      <c r="L20" s="10">
        <v>0</v>
      </c>
      <c r="M20" s="10">
        <v>0</v>
      </c>
      <c r="N20" s="10">
        <v>1</v>
      </c>
      <c r="O20" s="10">
        <v>15567</v>
      </c>
      <c r="P20" s="10">
        <v>0</v>
      </c>
      <c r="Q20" s="10">
        <v>0</v>
      </c>
      <c r="R20" s="10">
        <v>0</v>
      </c>
      <c r="S20" s="10">
        <v>0</v>
      </c>
      <c r="T20" s="10">
        <v>112178</v>
      </c>
      <c r="U20" s="10">
        <v>0</v>
      </c>
      <c r="V20" s="10">
        <v>264</v>
      </c>
      <c r="W20" s="10">
        <v>0</v>
      </c>
      <c r="X20" s="10">
        <v>0</v>
      </c>
      <c r="Y20" s="11">
        <f t="shared" si="0"/>
        <v>133539</v>
      </c>
    </row>
    <row r="21" spans="1:25" s="2" customFormat="1" ht="15" customHeight="1" x14ac:dyDescent="0.25">
      <c r="A21" s="9" t="s">
        <v>37</v>
      </c>
      <c r="B21" s="10">
        <v>26975</v>
      </c>
      <c r="C21" s="10">
        <v>1353</v>
      </c>
      <c r="D21" s="10">
        <v>1998</v>
      </c>
      <c r="E21" s="10">
        <v>0</v>
      </c>
      <c r="F21" s="10">
        <v>0</v>
      </c>
      <c r="G21" s="10">
        <v>0</v>
      </c>
      <c r="H21" s="10">
        <v>0</v>
      </c>
      <c r="I21" s="10">
        <v>25882</v>
      </c>
      <c r="J21" s="10">
        <v>7991</v>
      </c>
      <c r="K21" s="10">
        <v>2626</v>
      </c>
      <c r="L21" s="10">
        <v>0</v>
      </c>
      <c r="M21" s="10">
        <v>0</v>
      </c>
      <c r="N21" s="10">
        <v>3232</v>
      </c>
      <c r="O21" s="10">
        <v>2675</v>
      </c>
      <c r="P21" s="10">
        <v>0</v>
      </c>
      <c r="Q21" s="10">
        <v>0</v>
      </c>
      <c r="R21" s="10">
        <v>0</v>
      </c>
      <c r="S21" s="10">
        <v>3479</v>
      </c>
      <c r="T21" s="10">
        <v>108979</v>
      </c>
      <c r="U21" s="10">
        <v>0</v>
      </c>
      <c r="V21" s="10">
        <v>227</v>
      </c>
      <c r="W21" s="10">
        <v>0</v>
      </c>
      <c r="X21" s="10">
        <v>0</v>
      </c>
      <c r="Y21" s="11">
        <f t="shared" si="0"/>
        <v>185417</v>
      </c>
    </row>
    <row r="22" spans="1:25" s="2" customFormat="1" ht="15" customHeight="1" x14ac:dyDescent="0.25">
      <c r="A22" s="9" t="s">
        <v>38</v>
      </c>
      <c r="B22" s="10">
        <v>18920</v>
      </c>
      <c r="C22" s="10">
        <v>3727</v>
      </c>
      <c r="D22" s="10">
        <v>18647</v>
      </c>
      <c r="E22" s="10">
        <v>0</v>
      </c>
      <c r="F22" s="10">
        <v>0</v>
      </c>
      <c r="G22" s="10">
        <v>6</v>
      </c>
      <c r="H22" s="10">
        <v>3169</v>
      </c>
      <c r="I22" s="10">
        <v>32594</v>
      </c>
      <c r="J22" s="10">
        <v>58597</v>
      </c>
      <c r="K22" s="10">
        <v>87123</v>
      </c>
      <c r="L22" s="10">
        <v>0</v>
      </c>
      <c r="M22" s="10">
        <v>92</v>
      </c>
      <c r="N22" s="10">
        <v>4017</v>
      </c>
      <c r="O22" s="10">
        <v>0</v>
      </c>
      <c r="P22" s="10">
        <v>0</v>
      </c>
      <c r="Q22" s="10">
        <v>113</v>
      </c>
      <c r="R22" s="10">
        <v>0</v>
      </c>
      <c r="S22" s="10">
        <v>4532</v>
      </c>
      <c r="T22" s="10">
        <v>8068</v>
      </c>
      <c r="U22" s="10">
        <v>0</v>
      </c>
      <c r="V22" s="10">
        <v>261</v>
      </c>
      <c r="W22" s="10">
        <v>0</v>
      </c>
      <c r="X22" s="10">
        <v>0</v>
      </c>
      <c r="Y22" s="11">
        <f t="shared" si="0"/>
        <v>239866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46736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46736</v>
      </c>
    </row>
    <row r="24" spans="1:25" s="2" customFormat="1" ht="15" customHeight="1" x14ac:dyDescent="0.25">
      <c r="A24" s="9" t="s">
        <v>40</v>
      </c>
      <c r="B24" s="10">
        <v>677</v>
      </c>
      <c r="C24" s="10">
        <v>0</v>
      </c>
      <c r="D24" s="10">
        <v>2326</v>
      </c>
      <c r="E24" s="10">
        <v>0</v>
      </c>
      <c r="F24" s="10">
        <v>0</v>
      </c>
      <c r="G24" s="10">
        <v>0</v>
      </c>
      <c r="H24" s="10">
        <v>231</v>
      </c>
      <c r="I24" s="10">
        <v>937</v>
      </c>
      <c r="J24" s="10">
        <v>119</v>
      </c>
      <c r="K24" s="10">
        <v>15332</v>
      </c>
      <c r="L24" s="10">
        <v>0</v>
      </c>
      <c r="M24" s="10">
        <v>0</v>
      </c>
      <c r="N24" s="10">
        <v>104</v>
      </c>
      <c r="O24" s="10">
        <v>0</v>
      </c>
      <c r="P24" s="10">
        <v>0</v>
      </c>
      <c r="Q24" s="10">
        <v>0</v>
      </c>
      <c r="R24" s="10">
        <v>0</v>
      </c>
      <c r="S24" s="10">
        <v>871</v>
      </c>
      <c r="T24" s="10">
        <v>50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20647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7883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7883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143648</v>
      </c>
      <c r="C34" s="13">
        <f t="shared" si="1"/>
        <v>157703</v>
      </c>
      <c r="D34" s="13">
        <f t="shared" si="1"/>
        <v>109647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22298</v>
      </c>
      <c r="I34" s="13">
        <f t="shared" si="1"/>
        <v>212376</v>
      </c>
      <c r="J34" s="13">
        <f t="shared" si="1"/>
        <v>315732</v>
      </c>
      <c r="K34" s="13">
        <f t="shared" si="1"/>
        <v>379930</v>
      </c>
      <c r="L34" s="13">
        <f t="shared" si="1"/>
        <v>0</v>
      </c>
      <c r="M34" s="13">
        <f t="shared" si="1"/>
        <v>189</v>
      </c>
      <c r="N34" s="13">
        <f t="shared" si="1"/>
        <v>36705</v>
      </c>
      <c r="O34" s="13">
        <f t="shared" si="1"/>
        <v>48074</v>
      </c>
      <c r="P34" s="13">
        <f t="shared" si="1"/>
        <v>0</v>
      </c>
      <c r="Q34" s="13">
        <f t="shared" si="1"/>
        <v>3019</v>
      </c>
      <c r="R34" s="13">
        <f t="shared" si="1"/>
        <v>0</v>
      </c>
      <c r="S34" s="13">
        <f t="shared" si="1"/>
        <v>25579</v>
      </c>
      <c r="T34" s="13">
        <f t="shared" si="1"/>
        <v>855029</v>
      </c>
      <c r="U34" s="13">
        <f t="shared" si="1"/>
        <v>0</v>
      </c>
      <c r="V34" s="13">
        <f t="shared" si="1"/>
        <v>74297</v>
      </c>
      <c r="W34" s="13">
        <f t="shared" si="1"/>
        <v>0</v>
      </c>
      <c r="X34" s="13">
        <f t="shared" si="1"/>
        <v>0</v>
      </c>
      <c r="Y34" s="14">
        <f t="shared" si="1"/>
        <v>2384232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2025-04-25T12:03:50Z</dcterms:modified>
</cp:coreProperties>
</file>