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24Q4\"/>
    </mc:Choice>
  </mc:AlternateContent>
  <xr:revisionPtr revIDLastSave="0" documentId="13_ncr:1_{EEFB0080-861D-4E35-AD0F-E7A2D84344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4" r:id="rId1"/>
    <sheet name="BS" sheetId="1" r:id="rId2"/>
    <sheet name="BU" sheetId="5" r:id="rId3"/>
    <sheet name="SP1" sheetId="2" r:id="rId4"/>
    <sheet name="SP2" sheetId="3" r:id="rId5"/>
    <sheet name="SP3" sheetId="6" r:id="rId6"/>
    <sheet name="SP4" sheetId="7" r:id="rId7"/>
    <sheet name="SP5" sheetId="8" r:id="rId8"/>
    <sheet name="SP7" sheetId="9" r:id="rId9"/>
    <sheet name="SP8" sheetId="10" r:id="rId10"/>
    <sheet name="SP9" sheetId="11" r:id="rId11"/>
    <sheet name="SP99" sheetId="12" r:id="rId12"/>
    <sheet name="VS1" sheetId="13" r:id="rId13"/>
    <sheet name="SVl" sheetId="14" r:id="rId14"/>
  </sheets>
  <externalReferences>
    <externalReference r:id="rId15"/>
  </externalReferences>
  <definedNames>
    <definedName name="\p" localSheetId="13">#REF!</definedName>
    <definedName name="\p">#REF!</definedName>
    <definedName name="\z" localSheetId="13">#REF!</definedName>
    <definedName name="\z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3">#REF!,#REF!,#REF!,#REF!,#REF!,#REF!,#REF!,#REF!</definedName>
    <definedName name="InputCells">#REF!,#REF!,#REF!,#REF!,#REF!,#REF!,#REF!,#REF!</definedName>
    <definedName name="InputColHeadings" localSheetId="13">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Titles" localSheetId="1">BS!$1:$3</definedName>
    <definedName name="_xlnm.Print_Titles" localSheetId="2">BU!$1:$3</definedName>
    <definedName name="_xlnm.Print_Titles" localSheetId="3">'SP1'!$1:$3</definedName>
    <definedName name="_xlnm.Print_Titles" localSheetId="6">'SP4'!$A:$B</definedName>
    <definedName name="_xlnm.Print_Titles" localSheetId="7">'SP5'!$A:$B</definedName>
    <definedName name="_xlnm.Print_Titles" localSheetId="12">'VS1'!$A:$B</definedName>
    <definedName name="Prior_Year" localSheetId="13">#REF!</definedName>
    <definedName name="Prior_Year">#REF!</definedName>
    <definedName name="PY_Accounts_Receivable" localSheetId="13">#REF!</definedName>
    <definedName name="PY_Accounts_Receivable">#REF!</definedName>
    <definedName name="PY_Cash" localSheetId="13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 localSheetId="13">#REF!</definedName>
    <definedName name="range52">#REF!</definedName>
    <definedName name="range53" localSheetId="13">#REF!</definedName>
    <definedName name="range53">#REF!</definedName>
    <definedName name="range53.2" localSheetId="13">#REF!</definedName>
    <definedName name="range53.2">#REF!</definedName>
    <definedName name="range53.3">#REF!</definedName>
    <definedName name="RawData" localSheetId="13">#REF!</definedName>
    <definedName name="RawData">#REF!</definedName>
    <definedName name="RawHeader" localSheetId="13">#REF!</definedName>
    <definedName name="RawHeader">#REF!</definedName>
    <definedName name="Report_Prefix">#REF!</definedName>
    <definedName name="s" localSheetId="13">#REF!</definedName>
    <definedName name="s">#REF!</definedName>
    <definedName name="sasasda" localSheetId="13">#REF!</definedName>
    <definedName name="sasasda">#REF!</definedName>
    <definedName name="Security" localSheetId="13">#REF!</definedName>
    <definedName name="Security">#REF!</definedName>
    <definedName name="TextRefCopy1" localSheetId="13">#REF!</definedName>
    <definedName name="TextRefCopy1">#REF!</definedName>
    <definedName name="TextRefCopy2" localSheetId="13">#REF!</definedName>
    <definedName name="TextRefCopy2">#REF!</definedName>
    <definedName name="TextRefCopy3" localSheetId="13">#REF!</definedName>
    <definedName name="TextRefCopy3">#REF!</definedName>
    <definedName name="TextRefCopy4">#REF!</definedName>
    <definedName name="TextRefCopy7" localSheetId="13">#REF!</definedName>
    <definedName name="TextRefCopy7">#REF!</definedName>
    <definedName name="TextRefCopy8" localSheetId="13">#REF!</definedName>
    <definedName name="TextRefCopy8">#REF!</definedName>
    <definedName name="TextRefCopyRangeCount" hidden="1">3</definedName>
    <definedName name="UserId" localSheetId="13">#REF!</definedName>
    <definedName name="UserId">#REF!</definedName>
    <definedName name="ValFormulae" localSheetId="13">#REF!</definedName>
    <definedName name="ValFormulae">#REF!</definedName>
    <definedName name="ValMonths" localSheetId="13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 localSheetId="13">#REF!</definedName>
    <definedName name="а">#REF!</definedName>
    <definedName name="Мерита" localSheetId="13">#REF!</definedName>
    <definedName name="Мерита">#REF!</definedName>
    <definedName name="Мерита1" localSheetId="13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D27" i="14" l="1"/>
  <c r="C26" i="14"/>
  <c r="B26" i="14"/>
  <c r="D25" i="14"/>
  <c r="D24" i="14"/>
  <c r="D23" i="14"/>
  <c r="D22" i="14"/>
  <c r="D21" i="14"/>
  <c r="C20" i="14"/>
  <c r="B20" i="14"/>
  <c r="D19" i="14"/>
  <c r="D18" i="14"/>
  <c r="C17" i="14"/>
  <c r="B17" i="14"/>
  <c r="D16" i="14"/>
  <c r="D15" i="14"/>
  <c r="C14" i="14"/>
  <c r="B14" i="14"/>
  <c r="D13" i="14"/>
  <c r="D12" i="14"/>
  <c r="C11" i="14"/>
  <c r="B11" i="14"/>
  <c r="D10" i="14"/>
  <c r="D9" i="14"/>
  <c r="C8" i="14"/>
  <c r="C6" i="14" s="1"/>
  <c r="B8" i="14"/>
  <c r="D7" i="14"/>
  <c r="D5" i="14"/>
  <c r="C4" i="14"/>
  <c r="B4" i="14"/>
  <c r="D20" i="14" l="1"/>
  <c r="D14" i="14"/>
  <c r="D8" i="14"/>
  <c r="D4" i="14"/>
  <c r="D26" i="14"/>
  <c r="D17" i="14"/>
  <c r="C28" i="14"/>
  <c r="D11" i="14"/>
  <c r="B6" i="14"/>
  <c r="D6" i="14" s="1"/>
  <c r="D28" i="14" l="1"/>
  <c r="B28" i="14"/>
</calcChain>
</file>

<file path=xl/sharedStrings.xml><?xml version="1.0" encoding="utf-8"?>
<sst xmlns="http://schemas.openxmlformats.org/spreadsheetml/2006/main" count="1724" uniqueCount="1336">
  <si>
    <t>Износ | Тековна деловна година | 4</t>
  </si>
  <si>
    <t>Износ | Претходна деловна година | 5</t>
  </si>
  <si>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</si>
  <si>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</si>
  <si>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</si>
  <si>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</si>
  <si>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</si>
  <si>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</si>
  <si>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</si>
  <si>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</si>
  <si>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</si>
  <si>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</si>
  <si>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</si>
  <si>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</si>
  <si>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</si>
  <si>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</si>
  <si>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</si>
  <si>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</si>
  <si>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</si>
  <si>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</si>
  <si>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</si>
  <si>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</si>
  <si>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</si>
  <si>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</si>
  <si>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</si>
  <si>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</si>
  <si>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</si>
  <si>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</si>
  <si>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</si>
  <si>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</si>
  <si>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</si>
  <si>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</si>
  <si>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</si>
  <si>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</si>
  <si>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</si>
  <si>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</si>
  <si>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</si>
  <si>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</si>
  <si>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</si>
  <si>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</si>
  <si>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</si>
  <si>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</si>
  <si>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</si>
  <si>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</si>
  <si>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</si>
  <si>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</si>
  <si>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</si>
  <si>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</si>
  <si>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</si>
  <si>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</si>
  <si>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</si>
  <si>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</si>
  <si>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</si>
  <si>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</si>
  <si>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</si>
  <si>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</si>
  <si>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</si>
  <si>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</si>
  <si>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</si>
  <si>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</si>
  <si>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</si>
  <si>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</si>
  <si>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</si>
  <si>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</si>
  <si>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</si>
  <si>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</si>
  <si>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</si>
  <si>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</si>
  <si>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</si>
  <si>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</si>
  <si>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</si>
  <si>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</si>
  <si>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</si>
  <si>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</si>
  <si>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</si>
  <si>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</si>
  <si>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</si>
  <si>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</si>
  <si>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</si>
  <si>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</si>
  <si>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</si>
  <si>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</si>
  <si>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</si>
  <si>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</si>
  <si>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</si>
  <si>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</si>
  <si>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</si>
  <si>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</si>
  <si>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</si>
  <si>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</si>
  <si>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</si>
  <si>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</si>
  <si>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</si>
  <si>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</si>
  <si>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</si>
  <si>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</si>
  <si>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</si>
  <si>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</si>
  <si>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</si>
  <si>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</si>
  <si>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</si>
  <si>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</si>
  <si>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</si>
  <si>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</si>
  <si>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</si>
  <si>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</si>
  <si>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</si>
  <si>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</si>
  <si>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</si>
  <si>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</si>
  <si>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</si>
  <si>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</si>
  <si>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</si>
  <si>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</si>
  <si>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</si>
  <si>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</si>
  <si>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</si>
  <si>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</si>
  <si>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</si>
  <si>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</si>
  <si>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</si>
  <si>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</si>
  <si>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</si>
  <si>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</si>
  <si>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</si>
  <si>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</si>
  <si>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</si>
  <si>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</si>
  <si>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</si>
  <si>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</si>
  <si>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</si>
  <si>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</si>
  <si>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</si>
  <si>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</si>
  <si>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</si>
  <si>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</si>
  <si>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</si>
  <si>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</si>
  <si>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</si>
  <si>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</si>
  <si>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</si>
  <si>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</si>
  <si>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</si>
  <si>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</si>
  <si>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</si>
  <si>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</si>
  <si>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</si>
  <si>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</si>
  <si>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</si>
  <si>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</si>
  <si>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</si>
  <si>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</si>
  <si>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</si>
  <si>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</si>
  <si>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</si>
  <si>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</si>
  <si>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</si>
  <si>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</si>
  <si>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</si>
  <si>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</si>
  <si>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</si>
  <si>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</si>
  <si>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</si>
  <si>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</si>
  <si>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</si>
  <si>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</si>
  <si>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</si>
  <si>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</si>
  <si>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</si>
  <si>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</si>
  <si>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</si>
  <si>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</si>
  <si>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</si>
  <si>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</si>
  <si>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</si>
  <si>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</si>
  <si>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</si>
  <si>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</si>
  <si>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</si>
  <si>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</si>
  <si>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</si>
  <si>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</si>
  <si>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</si>
  <si>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</si>
  <si>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</si>
  <si>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</si>
  <si>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</si>
  <si>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</si>
  <si>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</si>
  <si>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</si>
  <si>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</si>
  <si>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</si>
  <si>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</si>
  <si>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</si>
  <si>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</si>
  <si>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</si>
  <si>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</si>
  <si>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</si>
  <si>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</si>
  <si>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</si>
  <si>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</si>
  <si>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>100</t>
  </si>
  <si>
    <t xml:space="preserve">	V. НЕРАСПРЕДЕЛЕНА НЕТО ДОБИВКА | 101</t>
  </si>
  <si>
    <t>101</t>
  </si>
  <si>
    <t xml:space="preserve">	VI. ПРЕНЕСЕНА ЗАГУБА | 102</t>
  </si>
  <si>
    <t>102</t>
  </si>
  <si>
    <t xml:space="preserve">	VII. ДОБИВКА ЗА ТЕКОВНИОТ ПРЕСМЕТКОВЕН ПЕРИОД | 103</t>
  </si>
  <si>
    <t>103</t>
  </si>
  <si>
    <t xml:space="preserve">	VIII.  ЗАГУБА ЗА ТЕКОВНИОТ ПРЕСМЕТКОВЕН ПЕРИОД | 104</t>
  </si>
  <si>
    <t>104</t>
  </si>
  <si>
    <t>Б. СУБОРДИНИРАНИ ОБВРСКИ | 105</t>
  </si>
  <si>
    <t>105</t>
  </si>
  <si>
    <t>В. БРУТО ТЕХНИЧКИ РЕЗЕРВИ  (107+108+109+110+111+112) | 106</t>
  </si>
  <si>
    <t>106</t>
  </si>
  <si>
    <t xml:space="preserve">	I. Бруто резерви за преносни премии | 107</t>
  </si>
  <si>
    <t>107</t>
  </si>
  <si>
    <t xml:space="preserve">	II. Бруто математичка резерва | 108</t>
  </si>
  <si>
    <t>108</t>
  </si>
  <si>
    <t xml:space="preserve">	III. Бруто резерви за штети | 109</t>
  </si>
  <si>
    <t>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</si>
  <si>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</si>
  <si>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</si>
  <si>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</si>
  <si>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</si>
  <si>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</si>
  <si>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</si>
  <si>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</si>
  <si>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</si>
  <si>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</si>
  <si>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</si>
  <si>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</si>
  <si>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</si>
  <si>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</si>
  <si>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</si>
  <si>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</si>
  <si>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</si>
  <si>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</si>
  <si>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</si>
  <si>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</si>
  <si>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</si>
  <si>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</si>
  <si>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</si>
  <si>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</si>
  <si>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</si>
  <si>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</si>
  <si>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</si>
  <si>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</si>
  <si>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</si>
  <si>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</si>
  <si>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</si>
  <si>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</si>
  <si>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</si>
  <si>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</si>
  <si>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</si>
  <si>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</si>
  <si>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</si>
  <si>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</si>
  <si>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</si>
  <si>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</si>
  <si>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</si>
  <si>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</si>
  <si>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</si>
  <si>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</si>
  <si>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</si>
  <si>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</si>
  <si>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</si>
  <si>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</si>
  <si>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</si>
  <si>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</si>
  <si>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</si>
  <si>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</si>
  <si>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</si>
  <si>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</si>
  <si>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</si>
  <si>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</si>
  <si>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</si>
  <si>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>0000</t>
  </si>
  <si>
    <t>ВКУПНО | 0000</t>
  </si>
  <si>
    <t>1899</t>
  </si>
  <si>
    <t xml:space="preserve">	Останати осигурувања на туристичка помош | 1899</t>
  </si>
  <si>
    <t>1803</t>
  </si>
  <si>
    <t xml:space="preserve">	Осигурување од откажување на туристички патувања | 1803</t>
  </si>
  <si>
    <t>1802</t>
  </si>
  <si>
    <t xml:space="preserve">	Патничко осигурување за странци при патување или привремен престој во Р.Македонија | 1802</t>
  </si>
  <si>
    <t>1801</t>
  </si>
  <si>
    <t xml:space="preserve">	Патничко осигурување | 1801</t>
  </si>
  <si>
    <t>18</t>
  </si>
  <si>
    <t>КЛАСА 18 - Осигурување на туристичка помош | 18</t>
  </si>
  <si>
    <t>1799</t>
  </si>
  <si>
    <t xml:space="preserve">	Останати осигурувања на правна заштита | 1799</t>
  </si>
  <si>
    <t>1701</t>
  </si>
  <si>
    <t xml:space="preserve">	Осигурување на трошоци за правна помош и судски спорови | 1701</t>
  </si>
  <si>
    <t>17</t>
  </si>
  <si>
    <t>КЛАСА 17 - Осигурување на правна заштита | 17</t>
  </si>
  <si>
    <t>1699</t>
  </si>
  <si>
    <t xml:space="preserve">	Останати осигурувања на финансиски загуби | 1699</t>
  </si>
  <si>
    <t>1604</t>
  </si>
  <si>
    <t xml:space="preserve">	Осигурување од откажување на настани и приредби | 1604</t>
  </si>
  <si>
    <t>1603</t>
  </si>
  <si>
    <t xml:space="preserve">	Осигурување на штети поради откуп на фалсификувани странски средства за плаќање | 1603</t>
  </si>
  <si>
    <t>1602</t>
  </si>
  <si>
    <t xml:space="preserve">	Осигурување на загубен приход поради неспособност за вршење на работна дејност | 1602</t>
  </si>
  <si>
    <t>1601</t>
  </si>
  <si>
    <t xml:space="preserve">	Осигурување на загубен приход поради ризик од пожар и други опасности | 1601</t>
  </si>
  <si>
    <t>16</t>
  </si>
  <si>
    <t>КЛАСА 16 - Осигурување од финансиски загуби | 16</t>
  </si>
  <si>
    <t>1599</t>
  </si>
  <si>
    <t xml:space="preserve">	Останати осигурувања на гаранции | 1599</t>
  </si>
  <si>
    <t>1501</t>
  </si>
  <si>
    <t xml:space="preserve">	Осигурување на гаранции за ТИР карнети | 1501</t>
  </si>
  <si>
    <t>15</t>
  </si>
  <si>
    <t>КЛАСА 15 - Осигурување на гаранции | 15</t>
  </si>
  <si>
    <t>1499</t>
  </si>
  <si>
    <t xml:space="preserve">	Останати осигурувања на кредити | 1499</t>
  </si>
  <si>
    <t>1403</t>
  </si>
  <si>
    <t xml:space="preserve">	Осигурувања на побарувања од работи на финансиски лизинг | 1403</t>
  </si>
  <si>
    <t>1402</t>
  </si>
  <si>
    <t xml:space="preserve">	Осигурување на кредити и заеми дадени на правни лица | 1402</t>
  </si>
  <si>
    <t>1401</t>
  </si>
  <si>
    <t xml:space="preserve">	Осигурување на кредити и заеми дадени на физички лица | 1401</t>
  </si>
  <si>
    <t>14</t>
  </si>
  <si>
    <t>КЛАСА 14 - Осигурување на кредити | 14</t>
  </si>
  <si>
    <t>1399</t>
  </si>
  <si>
    <t xml:space="preserve">	Останато општо осигурување од одговорност | 1399</t>
  </si>
  <si>
    <t>1388</t>
  </si>
  <si>
    <t xml:space="preserve">	Останати осигурувања од професионална одговорност | 1388</t>
  </si>
  <si>
    <t>1318</t>
  </si>
  <si>
    <t xml:space="preserve">	Осигурување од одговорност за вршење туристичка дејност | 1318</t>
  </si>
  <si>
    <t>1317</t>
  </si>
  <si>
    <t xml:space="preserve">	Осигурување од одговорност за извршување на лекарска, стоматолошка и фармацевтска дејност | 1317</t>
  </si>
  <si>
    <t>1316</t>
  </si>
  <si>
    <t xml:space="preserve">	Осигурување од одговорност за извршување на дејноста управување со недвижности | 1316</t>
  </si>
  <si>
    <t>1315</t>
  </si>
  <si>
    <t xml:space="preserve">	Осигурување од одговорност на издавачи на сертификати | 1315</t>
  </si>
  <si>
    <t>1314</t>
  </si>
  <si>
    <t xml:space="preserve">	Осигурување од одговорност на шпедитери во меѓународен превоз | 1314</t>
  </si>
  <si>
    <t>1313</t>
  </si>
  <si>
    <t xml:space="preserve">	Осигурување од одговорност на шпедитери во домашен превоз | 1313</t>
  </si>
  <si>
    <t>1312</t>
  </si>
  <si>
    <t xml:space="preserve">	Осигурување од одговорност на стечајни управители | 1312</t>
  </si>
  <si>
    <t>1311</t>
  </si>
  <si>
    <t xml:space="preserve">	Осигурување од одговорност на осигурително брокерски друштва и друштва за застапување во осигурувањето | 1311</t>
  </si>
  <si>
    <t>1310</t>
  </si>
  <si>
    <t xml:space="preserve">	Осигурување од одговорност на друштва за ревизија | 1310</t>
  </si>
  <si>
    <t>1309</t>
  </si>
  <si>
    <t xml:space="preserve">	Осигурување од одговорност на нотари | 1309</t>
  </si>
  <si>
    <t>1308</t>
  </si>
  <si>
    <t xml:space="preserve">	Осигурување од одговорност на адвокати | 1308</t>
  </si>
  <si>
    <t>1307</t>
  </si>
  <si>
    <t xml:space="preserve">	Осигурување од одговорност на проектанти | 1307</t>
  </si>
  <si>
    <t>1306</t>
  </si>
  <si>
    <t xml:space="preserve">	Останати осигурувања од општа одговорност | 1306</t>
  </si>
  <si>
    <t>1305</t>
  </si>
  <si>
    <t xml:space="preserve">	Осигурување од одговорност на произведувачи, продавачи и добавувачи | 1305</t>
  </si>
  <si>
    <t>1304</t>
  </si>
  <si>
    <t xml:space="preserve">	Осигурување од одговорност во железничкиот сообраќај | 1304</t>
  </si>
  <si>
    <t>1303</t>
  </si>
  <si>
    <t xml:space="preserve">	Осигурување од одговорност во филмска индустрија | 1303</t>
  </si>
  <si>
    <t>1302</t>
  </si>
  <si>
    <t xml:space="preserve">	Осигурување од одговорност на домаќинства | 1302</t>
  </si>
  <si>
    <t>1301</t>
  </si>
  <si>
    <t xml:space="preserve">	Осигурување од одговорност на изведувачи на градежни и монтажни работи | 1301</t>
  </si>
  <si>
    <t>13</t>
  </si>
  <si>
    <t>КЛАСА 13 - Општо осигурување од одговорност | 13</t>
  </si>
  <si>
    <t>1299</t>
  </si>
  <si>
    <t xml:space="preserve">	Останати осигурувања од одговорност од употреба на пловни објекти | 1299</t>
  </si>
  <si>
    <t>1202</t>
  </si>
  <si>
    <t xml:space="preserve">	Осигурување од одговорност на сопственикот, односно корисникот на пловни објекти за стока примена за превоз | 1202</t>
  </si>
  <si>
    <t>1201</t>
  </si>
  <si>
    <t xml:space="preserve">	Задолжително осигурување на сопственици односно корисници на пловни објекти од одговорност за штети на трети лица | 1201</t>
  </si>
  <si>
    <t>12</t>
  </si>
  <si>
    <t>КЛАСА 12 - Осигурување од одговорност од употреба на пловни објекти | 12</t>
  </si>
  <si>
    <t>1199</t>
  </si>
  <si>
    <t xml:space="preserve">	Останати осигурувања од одговорност од употреба на воздухоплови | 1199</t>
  </si>
  <si>
    <t>1102</t>
  </si>
  <si>
    <t xml:space="preserve">	Осигурување од одговорност на сопственикот, односно корисникот на воздухоплови за стока примена за превоз | 1102</t>
  </si>
  <si>
    <t>1101</t>
  </si>
  <si>
    <t xml:space="preserve">	Задолжително осигурување на сопственици, односно корисници на воздухоплови од одговорност за штети на трети лица | 1101</t>
  </si>
  <si>
    <t>11</t>
  </si>
  <si>
    <t>КЛАСА 11 - Осигурување од одговорност од употреба на воздухоплови | 11</t>
  </si>
  <si>
    <t>1099</t>
  </si>
  <si>
    <t xml:space="preserve">	Останати осигурувања од одговорност од употреба на моторни возила | 1099</t>
  </si>
  <si>
    <t>1005</t>
  </si>
  <si>
    <t xml:space="preserve">	Осигурување од одговорност на возачот за примена роба за превоз во патен сообраќај | 1005</t>
  </si>
  <si>
    <t>1004</t>
  </si>
  <si>
    <t xml:space="preserve">	Доброволно осигурување на сопственици, односно корисници на моторни возила од одговорност за штети на трети лица | 1004</t>
  </si>
  <si>
    <t>100308</t>
  </si>
  <si>
    <t xml:space="preserve">		Работни моторни возила | 100308</t>
  </si>
  <si>
    <t>100307</t>
  </si>
  <si>
    <t xml:space="preserve">		Приклучни возила | 100307</t>
  </si>
  <si>
    <t>100306</t>
  </si>
  <si>
    <t xml:space="preserve">		Моторцикли и скутери | 100306</t>
  </si>
  <si>
    <t>100305</t>
  </si>
  <si>
    <t xml:space="preserve">		Специјални возила | 100305</t>
  </si>
  <si>
    <t>100304</t>
  </si>
  <si>
    <t xml:space="preserve">		Влечни возила | 100304</t>
  </si>
  <si>
    <t>100303</t>
  </si>
  <si>
    <t xml:space="preserve">		Автобуси | 100303</t>
  </si>
  <si>
    <t>100302</t>
  </si>
  <si>
    <t xml:space="preserve">		Товарни  возила | 100302</t>
  </si>
  <si>
    <t>100301</t>
  </si>
  <si>
    <t xml:space="preserve">		Патнички автомобили | 100301</t>
  </si>
  <si>
    <t>1003</t>
  </si>
  <si>
    <t xml:space="preserve">	Гранично осигурување (ГР) | 1003</t>
  </si>
  <si>
    <t>100208</t>
  </si>
  <si>
    <t xml:space="preserve">		Работни моторни возила | 100208</t>
  </si>
  <si>
    <t>100207</t>
  </si>
  <si>
    <t xml:space="preserve">		Приклучни возила | 100207</t>
  </si>
  <si>
    <t>100206</t>
  </si>
  <si>
    <t xml:space="preserve">		Моторцикли и скутери | 100206</t>
  </si>
  <si>
    <t>100205</t>
  </si>
  <si>
    <t xml:space="preserve">		Специјални возила | 100205</t>
  </si>
  <si>
    <t>100204</t>
  </si>
  <si>
    <t xml:space="preserve">		Влечни возила | 100204</t>
  </si>
  <si>
    <t>100203</t>
  </si>
  <si>
    <t xml:space="preserve">		Автобуси | 100203</t>
  </si>
  <si>
    <t>100202</t>
  </si>
  <si>
    <t xml:space="preserve">		Товарни  возила | 100202</t>
  </si>
  <si>
    <t>100201</t>
  </si>
  <si>
    <t xml:space="preserve">		Патнички автомобили | 100201</t>
  </si>
  <si>
    <t>1002</t>
  </si>
  <si>
    <t xml:space="preserve">	Зелен картон (ЗК) | 1002</t>
  </si>
  <si>
    <t>100113</t>
  </si>
  <si>
    <t xml:space="preserve">		Возила со посебни регистарски ознаки кои се во промет на територија на РМ | 100113</t>
  </si>
  <si>
    <t>100112</t>
  </si>
  <si>
    <t xml:space="preserve">		Возила за време на поправка во автомеханичарски и авторемонтни работилници и во работилници за перење и подмачкување | 100112</t>
  </si>
  <si>
    <t>100111</t>
  </si>
  <si>
    <t xml:space="preserve">		Моторни возила со пробни таблици | 100111</t>
  </si>
  <si>
    <t>100110</t>
  </si>
  <si>
    <t xml:space="preserve">		Возила за време на доопремување на сопствени оски (пер акс) | 100110</t>
  </si>
  <si>
    <t>100109</t>
  </si>
  <si>
    <t xml:space="preserve">		Возила за време на пробни возења и престој во складишта | 100109</t>
  </si>
  <si>
    <t>100108</t>
  </si>
  <si>
    <t xml:space="preserve">		Работни моторни возила | 100108</t>
  </si>
  <si>
    <t>100107</t>
  </si>
  <si>
    <t xml:space="preserve">		Приклучни возила | 100107</t>
  </si>
  <si>
    <t>100106</t>
  </si>
  <si>
    <t xml:space="preserve">		Моторцикли и скутери | 100106</t>
  </si>
  <si>
    <t>100105</t>
  </si>
  <si>
    <t xml:space="preserve">		Специјални возила | 100105</t>
  </si>
  <si>
    <t>100104</t>
  </si>
  <si>
    <t xml:space="preserve">		Влечни возила | 100104</t>
  </si>
  <si>
    <t>100103</t>
  </si>
  <si>
    <t xml:space="preserve">		Автобуси | 100103</t>
  </si>
  <si>
    <t>100102</t>
  </si>
  <si>
    <t xml:space="preserve">		Товарни  возила | 100102</t>
  </si>
  <si>
    <t>100101</t>
  </si>
  <si>
    <t xml:space="preserve">		Патнички автомобили | 100101</t>
  </si>
  <si>
    <t>1001</t>
  </si>
  <si>
    <t xml:space="preserve">	Задолжително осигурување на сопственици односно корисници на моторни возила од одговорност за штети на трети лица (ЗАО) | 1001</t>
  </si>
  <si>
    <t>10</t>
  </si>
  <si>
    <t>КЛАСА 10 - Осигурување од одговорност од употреба на моторни возила | 10</t>
  </si>
  <si>
    <t>890299</t>
  </si>
  <si>
    <t xml:space="preserve">		Останати осигурувања на имот на правни лица | 890299</t>
  </si>
  <si>
    <t>890206</t>
  </si>
  <si>
    <t xml:space="preserve">		Осигурување на имот на телекомуникациски претпријатија | 890206</t>
  </si>
  <si>
    <t>890205</t>
  </si>
  <si>
    <t xml:space="preserve">		Осигурување на имот на електроенергетски претпријатија | 890205</t>
  </si>
  <si>
    <t>890204</t>
  </si>
  <si>
    <t xml:space="preserve">		Осигурување на градби и/или нивна содржина (освен 890205 и 890206) | 890204</t>
  </si>
  <si>
    <t>890203</t>
  </si>
  <si>
    <t xml:space="preserve">		Осигурување на објекти во градба и монтажа | 890203</t>
  </si>
  <si>
    <t>890202</t>
  </si>
  <si>
    <t xml:space="preserve">		Осигурување на животни | 890202</t>
  </si>
  <si>
    <t>890201</t>
  </si>
  <si>
    <t xml:space="preserve">		Осигурување на посеви и плодови | 890201</t>
  </si>
  <si>
    <t>8902</t>
  </si>
  <si>
    <t xml:space="preserve">	Осигурување на имот на правни лица | 8902</t>
  </si>
  <si>
    <t>890199</t>
  </si>
  <si>
    <t xml:space="preserve">		Останати осигурувања на имот на физички лица | 890199</t>
  </si>
  <si>
    <t>890105</t>
  </si>
  <si>
    <t xml:space="preserve">		Домаќинско осигурување | 890105</t>
  </si>
  <si>
    <t>890104</t>
  </si>
  <si>
    <t xml:space="preserve">		Осигурување на градби и/или нивна содржина (освен 890105) | 890104</t>
  </si>
  <si>
    <t>890103</t>
  </si>
  <si>
    <t xml:space="preserve">		Осигурување на објекти во градба и монтажа | 890103</t>
  </si>
  <si>
    <t>890102</t>
  </si>
  <si>
    <t xml:space="preserve">		Осигурување на животни | 890102</t>
  </si>
  <si>
    <t>890101</t>
  </si>
  <si>
    <t xml:space="preserve">		Осигурување на посеви и плодови | 890101</t>
  </si>
  <si>
    <t>8901</t>
  </si>
  <si>
    <t xml:space="preserve">	Осигурување на имот на физички лица | 8901</t>
  </si>
  <si>
    <t>89</t>
  </si>
  <si>
    <t>КЛАСА 08+09 - Осигурување на имот | 89</t>
  </si>
  <si>
    <t>090299</t>
  </si>
  <si>
    <t xml:space="preserve">		Останати осигурувања на имот на правни лица | 090299</t>
  </si>
  <si>
    <t>090206</t>
  </si>
  <si>
    <t xml:space="preserve">		Осигурување на имот на телекомуникациски претпријатија | 090206</t>
  </si>
  <si>
    <t>090205</t>
  </si>
  <si>
    <t xml:space="preserve">		Осигурување на имот на електроенергетски претпријатија | 090205</t>
  </si>
  <si>
    <t>090204</t>
  </si>
  <si>
    <t xml:space="preserve">		Осигурување на градби и/или нивна содржина (освен 090205 и 090206) | 090204</t>
  </si>
  <si>
    <t>090203</t>
  </si>
  <si>
    <t xml:space="preserve">		Осигурување на објекти во градба и монтажа | 090203</t>
  </si>
  <si>
    <t>090202</t>
  </si>
  <si>
    <t xml:space="preserve">		Осигурување на животни | 090202</t>
  </si>
  <si>
    <t>090201</t>
  </si>
  <si>
    <t xml:space="preserve">		Осигурување на посеви и плодови | 090201</t>
  </si>
  <si>
    <t>0902</t>
  </si>
  <si>
    <t xml:space="preserve">	Осигурување на имот на правни лица | 0902</t>
  </si>
  <si>
    <t>090199</t>
  </si>
  <si>
    <t xml:space="preserve">		Останати осигурувања на имот на физички лица | 090199</t>
  </si>
  <si>
    <t>090105</t>
  </si>
  <si>
    <t xml:space="preserve">		Домаќинско осигурување | 090105</t>
  </si>
  <si>
    <t>090104</t>
  </si>
  <si>
    <t xml:space="preserve">		Осигурување на градби и/или нивна содржина (освен 090105) | 090104</t>
  </si>
  <si>
    <t>090103</t>
  </si>
  <si>
    <t xml:space="preserve">		Осигурување на објекти во градба и монтажа | 090103</t>
  </si>
  <si>
    <t>090102</t>
  </si>
  <si>
    <t xml:space="preserve">		Осигурување на животни | 090102</t>
  </si>
  <si>
    <t>090101</t>
  </si>
  <si>
    <t xml:space="preserve">		Осигурување на посеви и плодови | 090101</t>
  </si>
  <si>
    <t>0901</t>
  </si>
  <si>
    <t xml:space="preserve">	Осигурување на имот на физички лица | 0901</t>
  </si>
  <si>
    <t>09</t>
  </si>
  <si>
    <t>КЛАСА 09 - Други осигурувања на имот | 09</t>
  </si>
  <si>
    <t>080299</t>
  </si>
  <si>
    <t xml:space="preserve">		Останати осигурувања на имот на правни лица | 080299</t>
  </si>
  <si>
    <t>080206</t>
  </si>
  <si>
    <t xml:space="preserve">		Осигурување на имот на телекомуникациски претпријатија | 080206</t>
  </si>
  <si>
    <t>080205</t>
  </si>
  <si>
    <t xml:space="preserve">		Осигурување на имот на електроенергетски претпријатија | 080205</t>
  </si>
  <si>
    <t>080204</t>
  </si>
  <si>
    <t xml:space="preserve">		Осигурување на градби и/или нивна содржина (освен 080205 и 080206) | 080204</t>
  </si>
  <si>
    <t>080203</t>
  </si>
  <si>
    <t xml:space="preserve">		Осигурување на објекти во градба и монтажа | 080203</t>
  </si>
  <si>
    <t>080202</t>
  </si>
  <si>
    <t xml:space="preserve">		Осигурување на животни | 080202</t>
  </si>
  <si>
    <t>080201</t>
  </si>
  <si>
    <t xml:space="preserve">		Осигурување на посеви и плодови | 080201</t>
  </si>
  <si>
    <t>0802</t>
  </si>
  <si>
    <t xml:space="preserve">	Осигурување на имот на правни лица | 0802</t>
  </si>
  <si>
    <t>080199</t>
  </si>
  <si>
    <t xml:space="preserve">		Останати осигурувања на имот на физички лица | 080199</t>
  </si>
  <si>
    <t>080105</t>
  </si>
  <si>
    <t xml:space="preserve">		Домаќинско осигурување | 080105</t>
  </si>
  <si>
    <t>080104</t>
  </si>
  <si>
    <t xml:space="preserve">		Осигурување на градби и/или нивна содржина (освен 080105) | 080104</t>
  </si>
  <si>
    <t>080103</t>
  </si>
  <si>
    <t xml:space="preserve">		Осигурување на објекти во градба и монтажа | 080103</t>
  </si>
  <si>
    <t>080102</t>
  </si>
  <si>
    <t xml:space="preserve">		Осигурување на животни | 080102</t>
  </si>
  <si>
    <t>080101</t>
  </si>
  <si>
    <t xml:space="preserve">		Осигурување на посеви и плодови | 080101</t>
  </si>
  <si>
    <t>0801</t>
  </si>
  <si>
    <t xml:space="preserve">	Осигурување на имот на физички лица | 0801</t>
  </si>
  <si>
    <t>08</t>
  </si>
  <si>
    <t>КЛАСА 08 - Осигурување на имот од пожар и природни непогоди | 08</t>
  </si>
  <si>
    <t>0799</t>
  </si>
  <si>
    <t xml:space="preserve">	Останати осигурувања на стока во превоз | 0799</t>
  </si>
  <si>
    <t>0702</t>
  </si>
  <si>
    <t xml:space="preserve">	Осигурување на стока во домашен превоз | 0702</t>
  </si>
  <si>
    <t>0701</t>
  </si>
  <si>
    <t xml:space="preserve">	Осигурување на стока во меѓународен превоз | 0701</t>
  </si>
  <si>
    <t>07</t>
  </si>
  <si>
    <t>КЛАСА 07 - Осигурување на стока во превоз (карго) | 07</t>
  </si>
  <si>
    <t>0699</t>
  </si>
  <si>
    <t xml:space="preserve">	Останати осигурувања на пловни објекти | 0699</t>
  </si>
  <si>
    <t>0601</t>
  </si>
  <si>
    <t xml:space="preserve">	Каско осигурување на пловни објекти | 0601</t>
  </si>
  <si>
    <t>06</t>
  </si>
  <si>
    <t>КЛАСА 06 - Осигурување на пловни објекти (каско) | 06</t>
  </si>
  <si>
    <t>0599</t>
  </si>
  <si>
    <t xml:space="preserve">	Останати осигурувања на воздухоплови | 0599</t>
  </si>
  <si>
    <t>0501</t>
  </si>
  <si>
    <t xml:space="preserve">	Каско осигурување на воздухоплови | 0501</t>
  </si>
  <si>
    <t>05</t>
  </si>
  <si>
    <t>КЛАСА 05 - Осигурување на воздухоплови (каско) | 05</t>
  </si>
  <si>
    <t>0499</t>
  </si>
  <si>
    <t xml:space="preserve">	Останати осигурувања на шински возила | 0499</t>
  </si>
  <si>
    <t>0401</t>
  </si>
  <si>
    <t xml:space="preserve">	Каско осигурување на шински возила | 0401</t>
  </si>
  <si>
    <t>04</t>
  </si>
  <si>
    <t>КЛАСА 04 - Осигурување на шински возила (каско) | 04</t>
  </si>
  <si>
    <t>0399</t>
  </si>
  <si>
    <t xml:space="preserve">	Останати осигурувања на моторни возила | 0399</t>
  </si>
  <si>
    <t>0301</t>
  </si>
  <si>
    <t xml:space="preserve">	Каско осигурување на моторни возила на сопствен погон | 0301</t>
  </si>
  <si>
    <t>03</t>
  </si>
  <si>
    <t>КЛАСА 03 - Осигурување на моторни возила (каско) | 03</t>
  </si>
  <si>
    <t>0299</t>
  </si>
  <si>
    <t xml:space="preserve">	Останати доброволни здравствени осигурувања | 0299</t>
  </si>
  <si>
    <t>0202</t>
  </si>
  <si>
    <t xml:space="preserve">	Приватно здравствено осигурување согласно Законот за доброволно здравствено осигурување | 0202</t>
  </si>
  <si>
    <t>0201</t>
  </si>
  <si>
    <t xml:space="preserve">	Дополнително здравствено осигурување согласно Законот за доброволно здравствено осигурување | 0201</t>
  </si>
  <si>
    <t>02</t>
  </si>
  <si>
    <t>КЛАСА 02 - Здравствено осигурување | 02</t>
  </si>
  <si>
    <t>0199</t>
  </si>
  <si>
    <t xml:space="preserve">	Останати осигурувања од последици на незгода | 0199</t>
  </si>
  <si>
    <t>0108</t>
  </si>
  <si>
    <t xml:space="preserve">	Осигурување на раководители (менаџери) од последици на незгода | 0108</t>
  </si>
  <si>
    <t>0107</t>
  </si>
  <si>
    <t xml:space="preserve">	Задолжително осигурување на патници во јавниот сообраќај од последици на незгода | 0107</t>
  </si>
  <si>
    <t>0106</t>
  </si>
  <si>
    <t xml:space="preserve">	Останати посебни осигурувања од последици на незгода | 0106</t>
  </si>
  <si>
    <t>0105</t>
  </si>
  <si>
    <t xml:space="preserve">	Осигурување на потрошувачи, претплатници, корисници на останати јавни услуги и сл. од последици на незгода | 0105</t>
  </si>
  <si>
    <t>0104</t>
  </si>
  <si>
    <t xml:space="preserve">	Осигурување на гости, посетители на приредби, излетници и туристи од последици на незгода | 0104</t>
  </si>
  <si>
    <t>0103</t>
  </si>
  <si>
    <t xml:space="preserve">	Осигурување на ученици и студенти од последици на незгода и посебни осигурувања на младина од последици на незгода | 0103</t>
  </si>
  <si>
    <t>0102</t>
  </si>
  <si>
    <t xml:space="preserve">	Осигурување на лица од последици на незгода во моторните возила и при извршување на посебна дејност | 0102</t>
  </si>
  <si>
    <t>0101</t>
  </si>
  <si>
    <t xml:space="preserve">	Осигурување на лица од последици на незгода при и надвор од редовна дејност | 0101</t>
  </si>
  <si>
    <t>01</t>
  </si>
  <si>
    <t>КЛАСА 01 - Осигурување од последици на несреќен случај - НЕЗГОДА | 01</t>
  </si>
  <si>
    <t>203</t>
  </si>
  <si>
    <t>202</t>
  </si>
  <si>
    <t>201</t>
  </si>
  <si>
    <t>200</t>
  </si>
  <si>
    <t>Штети | Бруто резерви за настанати и пријавени штети | 203</t>
  </si>
  <si>
    <t>Штети | Број на резервирани штети | 202</t>
  </si>
  <si>
    <t>Штети | Бруто исплатени (ликвидирани) штети | 201</t>
  </si>
  <si>
    <t>Штети | Брoј на ликвидирани штети | 200</t>
  </si>
  <si>
    <t>Премија | Бруто резерви за преносни премии | 102</t>
  </si>
  <si>
    <t>Премија | Бруто полисирана премија | 101</t>
  </si>
  <si>
    <t>Премија | Број на склучени договори | 100</t>
  </si>
  <si>
    <t>Останати осигурувања од одговорност од употреба на моторни возила | 1099</t>
  </si>
  <si>
    <t>Осигурување од одговорност на возачот за примена роба за превоз во патен сообраќај | 1005</t>
  </si>
  <si>
    <t>Доброволно осигурување на сопственици, односно корисници на моторни возила од одговорност за штети на трети лица | 1004</t>
  </si>
  <si>
    <t xml:space="preserve">	Работни моторни возила | 100308</t>
  </si>
  <si>
    <t xml:space="preserve">	Приклучни возила | 100307</t>
  </si>
  <si>
    <t xml:space="preserve">	Моторцикли и скутери | 100306</t>
  </si>
  <si>
    <t xml:space="preserve">	Специјални возила | 100305</t>
  </si>
  <si>
    <t xml:space="preserve">	Влечни возила | 100304</t>
  </si>
  <si>
    <t xml:space="preserve">	Автобуси | 100303</t>
  </si>
  <si>
    <t xml:space="preserve">	Товарни  возила | 100302</t>
  </si>
  <si>
    <t xml:space="preserve">	Патнички автомобили | 100301</t>
  </si>
  <si>
    <t>Гранично осигурување (ГР) | 1003</t>
  </si>
  <si>
    <t xml:space="preserve">	Работни моторни возила | 100208</t>
  </si>
  <si>
    <t xml:space="preserve">	Приклучни возила | 100207</t>
  </si>
  <si>
    <t xml:space="preserve">	Моторцикли и скутери | 100206</t>
  </si>
  <si>
    <t xml:space="preserve">	Специјални возила | 100205</t>
  </si>
  <si>
    <t xml:space="preserve">	Влечни возила | 100204</t>
  </si>
  <si>
    <t xml:space="preserve">	Автобуси | 100203</t>
  </si>
  <si>
    <t xml:space="preserve">	Товарни  возила | 100202</t>
  </si>
  <si>
    <t xml:space="preserve">	Патнички автомобили | 100201</t>
  </si>
  <si>
    <t>Зелен картон (ЗК) | 1002</t>
  </si>
  <si>
    <t xml:space="preserve">	Возила со посебни регистарски ознаки кои се во промет на територија на РМ | 100113</t>
  </si>
  <si>
    <t xml:space="preserve">	Возила за време на поправка во автомеханичарски и авторемонтни работилници и во работилници за перење и подмачкување | 100112</t>
  </si>
  <si>
    <t xml:space="preserve">	Моторни возила со пробни таблици | 100111</t>
  </si>
  <si>
    <t xml:space="preserve">	Возила за време на доопремување на сопствени оски (пер акс) | 100110</t>
  </si>
  <si>
    <t xml:space="preserve">	Возила за време на пробни возења и престој во складишта | 100109</t>
  </si>
  <si>
    <t xml:space="preserve">	Работни моторни возила | 100108</t>
  </si>
  <si>
    <t xml:space="preserve">	Приклучни возила | 100107</t>
  </si>
  <si>
    <t xml:space="preserve">	Моторцикли и скутери | 100106</t>
  </si>
  <si>
    <t xml:space="preserve">	Специјални возила | 100105</t>
  </si>
  <si>
    <t xml:space="preserve">	Влечни возила | 100104</t>
  </si>
  <si>
    <t xml:space="preserve">	Автобуси | 100103</t>
  </si>
  <si>
    <t xml:space="preserve">	Товарни  возила | 100102</t>
  </si>
  <si>
    <t xml:space="preserve">	Патнички автомобили | 100101</t>
  </si>
  <si>
    <t>Задолжително осигурување на сопственици односно корисници на моторни возила од одговорност за штети на трети лица (ЗАО) | 1001</t>
  </si>
  <si>
    <t>217</t>
  </si>
  <si>
    <t>216</t>
  </si>
  <si>
    <t>215</t>
  </si>
  <si>
    <t>214</t>
  </si>
  <si>
    <t>213</t>
  </si>
  <si>
    <t>212</t>
  </si>
  <si>
    <t>211</t>
  </si>
  <si>
    <t>210</t>
  </si>
  <si>
    <t>209</t>
  </si>
  <si>
    <t>208</t>
  </si>
  <si>
    <t>105r</t>
  </si>
  <si>
    <t>206</t>
  </si>
  <si>
    <t>205</t>
  </si>
  <si>
    <t>204</t>
  </si>
  <si>
    <t>Останати приходи | 217</t>
  </si>
  <si>
    <t>Останати осигурително технички приходи | 216</t>
  </si>
  <si>
    <t>Наплатени регресни побарувања и спасени остатоци | 215</t>
  </si>
  <si>
    <t>Провизија примена од реосигурителот | 214</t>
  </si>
  <si>
    <t>Вредносно усогласување на побарувањата по основ на премија | 213</t>
  </si>
  <si>
    <t>Останати трошоци | 212</t>
  </si>
  <si>
    <t>Останати осигурително технички трошоци | 211</t>
  </si>
  <si>
    <t>Трошоци за провизија | 210</t>
  </si>
  <si>
    <t>Еквилизациона резерва | 209</t>
  </si>
  <si>
    <t>Резерви за индиректни трошоци за обработка на штети | 208</t>
  </si>
  <si>
    <t>Резерви за неистечени ризици - дел од реосиг. и/или соосиг. | 105r</t>
  </si>
  <si>
    <t>Резерви за штети - дел од реосиг. и/или соосиг. | 206</t>
  </si>
  <si>
    <t>Бруто резерви за настанати но непријавени штети | 205</t>
  </si>
  <si>
    <t>Бруто резерви за настанати и пријавени штети | 204</t>
  </si>
  <si>
    <t>Број на резервирани штети | 203</t>
  </si>
  <si>
    <t>Бруто исплатени (ликвидирани) штети - дел од реосиг. и/или соосиг. | 202</t>
  </si>
  <si>
    <t>Бруто исплатени (ликвидирани) штети | 201</t>
  </si>
  <si>
    <t>Број на ликвидирани штети | 200</t>
  </si>
  <si>
    <t>Резерви за преносни премии -дел од реосиг. и/или соосиг. | 106</t>
  </si>
  <si>
    <t>Бруто резерви за неистечени ризици | 105</t>
  </si>
  <si>
    <t>Бруто резерви за преносни премии | 104</t>
  </si>
  <si>
    <t>Tехничка премија | 103</t>
  </si>
  <si>
    <t>Премија предадена во реосигурување и/или соосигурување | 102</t>
  </si>
  <si>
    <t>Бруто полисирана премија | 101</t>
  </si>
  <si>
    <t>Број на склучени договори | 100</t>
  </si>
  <si>
    <t>Период:</t>
  </si>
  <si>
    <t>Содржина</t>
  </si>
  <si>
    <t>Sheet</t>
  </si>
  <si>
    <t>Опис</t>
  </si>
  <si>
    <t>BS</t>
  </si>
  <si>
    <t>Биланс на состојба во денари, агрегиран за единаесет друштва за неживотно осигурување</t>
  </si>
  <si>
    <t>BU</t>
  </si>
  <si>
    <t>Биланс на успех во денари, агрегиран за единаесет друштва за неживотно осигурување</t>
  </si>
  <si>
    <t>SP1</t>
  </si>
  <si>
    <t>Статистички податоци по класи на осигурување за договори, премии, штети</t>
  </si>
  <si>
    <t>SP2</t>
  </si>
  <si>
    <t>Статистички податоци за класата на осигурување од автомобилска одговорност</t>
  </si>
  <si>
    <t>SP3</t>
  </si>
  <si>
    <t>Статистички податоци за неосигурени моторни возила</t>
  </si>
  <si>
    <t>SP4</t>
  </si>
  <si>
    <t>Статистички податоци по класи на осигурување за приходи и расходи од техничката сметка</t>
  </si>
  <si>
    <t>SP5</t>
  </si>
  <si>
    <t>Статистички податоци за техничките резерви по класи на осигурување</t>
  </si>
  <si>
    <t>SP7</t>
  </si>
  <si>
    <t>Статистички податоци за учеството на дистрибутивните канали во продажбата</t>
  </si>
  <si>
    <t>SP8</t>
  </si>
  <si>
    <t>Статистички податоци за катастрофални ризици по класи на осигурување</t>
  </si>
  <si>
    <t>SP9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</si>
  <si>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</si>
  <si>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</si>
  <si>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</si>
  <si>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VS1</t>
  </si>
  <si>
    <t>Статистички податоци за структура на побарувањата по класи на осигурување</t>
  </si>
  <si>
    <t>SVl</t>
  </si>
  <si>
    <t>Структура на вложувањата на пресечен датум на известување</t>
  </si>
  <si>
    <t>1.1.2024 - 31.12.2024 (четврт квартал 2024)</t>
  </si>
  <si>
    <t>Биланс на состојба на неживот на 31.12.2024 во денари</t>
  </si>
  <si>
    <t>АОП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</si>
  <si>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</si>
  <si>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</si>
  <si>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</si>
  <si>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</si>
  <si>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</si>
  <si>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</si>
  <si>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</si>
  <si>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</si>
  <si>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</si>
  <si>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</si>
  <si>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</si>
  <si>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</si>
  <si>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</si>
  <si>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</si>
  <si>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</si>
  <si>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</si>
  <si>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</si>
  <si>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</si>
  <si>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</si>
  <si>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</si>
  <si>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</si>
  <si>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</si>
  <si>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</si>
  <si>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</si>
  <si>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</si>
  <si>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</si>
  <si>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</si>
  <si>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</si>
  <si>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</si>
  <si>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</si>
  <si>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</si>
  <si>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</si>
  <si>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</si>
  <si>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</si>
  <si>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</si>
  <si>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</si>
  <si>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</si>
  <si>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</si>
  <si>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</si>
  <si>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</si>
  <si>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</si>
  <si>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</si>
  <si>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</si>
  <si>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</si>
  <si>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</si>
  <si>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</si>
  <si>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</si>
  <si>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</si>
  <si>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</si>
  <si>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</si>
  <si>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</si>
  <si>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</si>
  <si>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</si>
  <si>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</si>
  <si>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</si>
  <si>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</si>
  <si>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</si>
  <si>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</si>
  <si>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</si>
  <si>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</si>
  <si>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</si>
  <si>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</si>
  <si>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</si>
  <si>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</si>
  <si>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</si>
  <si>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</si>
  <si>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</si>
  <si>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</si>
  <si>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</si>
  <si>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</si>
  <si>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</si>
  <si>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</si>
  <si>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</si>
  <si>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</si>
  <si>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</si>
  <si>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</si>
  <si>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</si>
  <si>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</si>
  <si>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</si>
  <si>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</si>
  <si>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</si>
  <si>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</si>
  <si>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</si>
  <si>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</si>
  <si>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</si>
  <si>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</si>
  <si>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</si>
  <si>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</si>
  <si>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</si>
  <si>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</si>
  <si>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</si>
  <si>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</si>
  <si>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</si>
  <si>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</si>
  <si>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</si>
  <si>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</si>
  <si>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</si>
  <si>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</si>
  <si>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</si>
  <si>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</si>
  <si>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</si>
  <si>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</si>
  <si>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</si>
  <si>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</si>
  <si>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</si>
  <si>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</si>
  <si>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</si>
  <si>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</si>
  <si>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</si>
  <si>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</si>
  <si>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</si>
  <si>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</si>
  <si>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</si>
  <si>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</si>
  <si>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</si>
  <si>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</si>
  <si>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</si>
  <si>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</si>
  <si>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</si>
  <si>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</si>
  <si>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</si>
  <si>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</si>
  <si>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</si>
  <si>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</si>
  <si>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</si>
  <si>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</si>
  <si>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</si>
  <si>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</si>
  <si>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</si>
  <si>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</si>
  <si>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</si>
  <si>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</si>
  <si>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</si>
  <si>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</si>
  <si>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</si>
  <si>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</si>
  <si>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</si>
  <si>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</si>
  <si>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</si>
  <si>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</si>
  <si>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</si>
  <si>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</si>
  <si>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</si>
  <si>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</si>
  <si>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</si>
  <si>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</si>
  <si>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</si>
  <si>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</si>
  <si>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 xml:space="preserve">		4. Позитивни курсни разлики | 217</t>
  </si>
  <si>
    <t xml:space="preserve">		3. Приходи од камати | 216</t>
  </si>
  <si>
    <t xml:space="preserve">			2.3 Приходи од продажба на земјиште и градежни објекти | 215</t>
  </si>
  <si>
    <t xml:space="preserve">			2.2 Приходи од зголемување на вредноста на земјиште и градежни објекти | 214</t>
  </si>
  <si>
    <t xml:space="preserve">			2.1 Приходи од наемнини | 213</t>
  </si>
  <si>
    <t xml:space="preserve">		2. Приходи од вложувања во земјиште и градежни објекти (213+214+215) | 212</t>
  </si>
  <si>
    <t xml:space="preserve">		1. Приходи од подружници, придружени друштва и заеднички контролирани ентитети | 211</t>
  </si>
  <si>
    <t xml:space="preserve">	II. ПРИХОДИ ОД ВЛОЖУВАЊА   (211+212+216+217+218+219+223) | 210</t>
  </si>
  <si>
    <t xml:space="preserve">		8. Промена во бруто резервата за преносна премија - дел за реосигурување | 209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</si>
  <si>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</si>
  <si>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</si>
  <si>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</si>
  <si>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 xml:space="preserve">		5. Бруто полисирана премија предадена во реосигурување/ ретроцесија | 206</t>
  </si>
  <si>
    <t xml:space="preserve">		4. Бруто полисирана премија предадена во соосигурување | 205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</si>
  <si>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</si>
  <si>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</si>
  <si>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</si>
  <si>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</si>
  <si>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</si>
  <si>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Агрегиран Биланс на успех за неживот за периодот 1.1.2024 - 31.12.2024, во денари</t>
  </si>
  <si>
    <t>4к 2024</t>
  </si>
  <si>
    <t>4к 2023</t>
  </si>
  <si>
    <t>код</t>
  </si>
  <si>
    <t>Агрегиран СП1 за неживот за период 1.1.2024 - 31.12.2024</t>
  </si>
  <si>
    <t>илј ден</t>
  </si>
  <si>
    <t>Код</t>
  </si>
  <si>
    <t>Агрегиран СП2 неживот за периодот 1.1.2024 - 31.12.2024</t>
  </si>
  <si>
    <t>Останати услужни штети | 102</t>
  </si>
  <si>
    <t>Непознати возила | 101</t>
  </si>
  <si>
    <t>1008</t>
  </si>
  <si>
    <t xml:space="preserve">	Работни моторни возила | 1008</t>
  </si>
  <si>
    <t>1007</t>
  </si>
  <si>
    <t xml:space="preserve">	Приклучни возила | 1007</t>
  </si>
  <si>
    <t>1006</t>
  </si>
  <si>
    <t xml:space="preserve">	Моторцикли и скутери | 1006</t>
  </si>
  <si>
    <t xml:space="preserve">	Специјални возила | 1005</t>
  </si>
  <si>
    <t xml:space="preserve">	Влечни возила | 1004</t>
  </si>
  <si>
    <t xml:space="preserve">	Автобуси | 1003</t>
  </si>
  <si>
    <t xml:space="preserve">	Товарни  возила | 1002</t>
  </si>
  <si>
    <t xml:space="preserve">	Патнички автомобили | 1001</t>
  </si>
  <si>
    <t>Неосигурени возила | 100</t>
  </si>
  <si>
    <t>301</t>
  </si>
  <si>
    <t>300</t>
  </si>
  <si>
    <t>Резерви за настанати и пријавени штети | 301</t>
  </si>
  <si>
    <t>Број на резервирани штети | 300</t>
  </si>
  <si>
    <t>Рефундирани износи | 200</t>
  </si>
  <si>
    <t>Исплатени износи | 101</t>
  </si>
  <si>
    <t>Број на штети | 100</t>
  </si>
  <si>
    <t>Агрегиран СП3 неживот за периодот 1.1.2024 - 31.12.2024</t>
  </si>
  <si>
    <t>Вкупно | 0000</t>
  </si>
  <si>
    <t xml:space="preserve">	туристичка помош | 18</t>
  </si>
  <si>
    <t xml:space="preserve">	правна заштита | 17</t>
  </si>
  <si>
    <t xml:space="preserve">	финансиски загуби | 16</t>
  </si>
  <si>
    <t xml:space="preserve">	гаранции | 15</t>
  </si>
  <si>
    <t xml:space="preserve">	кредити | 14</t>
  </si>
  <si>
    <t xml:space="preserve">	општа одговорност | 13</t>
  </si>
  <si>
    <t xml:space="preserve">	одговорност пловни објекти | 12</t>
  </si>
  <si>
    <t xml:space="preserve">	одговорност воздухоплови | 11</t>
  </si>
  <si>
    <t xml:space="preserve">		останати | 1099</t>
  </si>
  <si>
    <t xml:space="preserve">		одговорност на возачот | 1005</t>
  </si>
  <si>
    <t xml:space="preserve">			ГР | 1003</t>
  </si>
  <si>
    <t xml:space="preserve">			ЗК | 1002</t>
  </si>
  <si>
    <t xml:space="preserve">			ЗАО | 1001</t>
  </si>
  <si>
    <t xml:space="preserve">		АО | 100</t>
  </si>
  <si>
    <t xml:space="preserve">	АО (вкупно) | 10</t>
  </si>
  <si>
    <t xml:space="preserve">		правни лица | 8902</t>
  </si>
  <si>
    <t xml:space="preserve">		физички лица | 8901</t>
  </si>
  <si>
    <t xml:space="preserve">	имот вкупно | 89</t>
  </si>
  <si>
    <t xml:space="preserve">		правни лица | 0902</t>
  </si>
  <si>
    <t xml:space="preserve">		физички лица | 0901</t>
  </si>
  <si>
    <t xml:space="preserve">	имот останато | 09</t>
  </si>
  <si>
    <t xml:space="preserve">		правни лица | 0802</t>
  </si>
  <si>
    <t xml:space="preserve">		физички лица | 0801</t>
  </si>
  <si>
    <t xml:space="preserve">	имот од пожар и др.опасн. | 08</t>
  </si>
  <si>
    <t xml:space="preserve">	карго | 07</t>
  </si>
  <si>
    <t xml:space="preserve">	каско пловни објекти | 06</t>
  </si>
  <si>
    <t xml:space="preserve">	каско воздухоплови | 05</t>
  </si>
  <si>
    <t xml:space="preserve">	каско шински возила | 04</t>
  </si>
  <si>
    <t xml:space="preserve">	каско моторни возила | 03</t>
  </si>
  <si>
    <t xml:space="preserve">	здравствено | 02</t>
  </si>
  <si>
    <t xml:space="preserve">	незгода | 01</t>
  </si>
  <si>
    <t>602а</t>
  </si>
  <si>
    <t>602</t>
  </si>
  <si>
    <t>601</t>
  </si>
  <si>
    <t>600</t>
  </si>
  <si>
    <t>503</t>
  </si>
  <si>
    <t>502а</t>
  </si>
  <si>
    <t>501в</t>
  </si>
  <si>
    <t>501б</t>
  </si>
  <si>
    <t>501а</t>
  </si>
  <si>
    <t>501</t>
  </si>
  <si>
    <t>500</t>
  </si>
  <si>
    <t>404</t>
  </si>
  <si>
    <t>403</t>
  </si>
  <si>
    <t>402</t>
  </si>
  <si>
    <t>401</t>
  </si>
  <si>
    <t>400</t>
  </si>
  <si>
    <t>305</t>
  </si>
  <si>
    <t>304</t>
  </si>
  <si>
    <t>303</t>
  </si>
  <si>
    <t>302</t>
  </si>
  <si>
    <t>Приходи | Останати приходи | 602а</t>
  </si>
  <si>
    <t>Приходи | Останати осигурително технички приходи | 602</t>
  </si>
  <si>
    <t>Приходи | Наплатени регресни побарувања и спасени остатоци | 601</t>
  </si>
  <si>
    <t>Приходи | Провизија примена од реосигурителот | 600</t>
  </si>
  <si>
    <t>Трошоци | Вредносно усогласување на побарувањата по основ на премија | 503</t>
  </si>
  <si>
    <t>Трошоци | Останати трошоци | 502а</t>
  </si>
  <si>
    <t>Трошоци | Останати осигурително технички трошоци | 501в</t>
  </si>
  <si>
    <t>Трошоци | Трошоци за неизвесни бонуси и попусти | 501б</t>
  </si>
  <si>
    <t>Трошоци | Трошоци за извесни бонуси и попусти | 501а</t>
  </si>
  <si>
    <t>Трошоци | Трошоци за провизија | 501</t>
  </si>
  <si>
    <t>Трошоци | Директни трошоци за обработка на штети | 500</t>
  </si>
  <si>
    <t>Штети | Бруто максимална исплатена (ликвидирана) штета | 404</t>
  </si>
  <si>
    <t>Штети | Бруто исплатени (ликв.) штети - дел од соосиг. | 403</t>
  </si>
  <si>
    <t>Штети | Бруто исплатени (ликв.) штети - дел од реосиг. | 402</t>
  </si>
  <si>
    <t>Штети | Бруто исплатени (ликв.) штети примени од соосиг. | 401</t>
  </si>
  <si>
    <t>Штети | Бруто исплатени (ликвидирани) штети | 400</t>
  </si>
  <si>
    <t>Штети | Број на штети во судски спор | 305</t>
  </si>
  <si>
    <t>Штети | Број на резервирани штети | 304</t>
  </si>
  <si>
    <t>Штети | Број на нерешени штети | 303</t>
  </si>
  <si>
    <t>Штети | Број на одбиени штети | 302</t>
  </si>
  <si>
    <t>Штети | Број на ликвидирани штети | 301</t>
  </si>
  <si>
    <t>Штети | Број на пријавени и повторно отворени штети | 300</t>
  </si>
  <si>
    <t>Премија | Tехничка премија | 204</t>
  </si>
  <si>
    <t>Премија | Премија предадена во соосигурување | 203</t>
  </si>
  <si>
    <t>Премија | Премија предадена во реосигурување | 202</t>
  </si>
  <si>
    <t>Премија | Премија примена од соосигурување | 201</t>
  </si>
  <si>
    <t>Премија | Бруто полисирана премија | 200</t>
  </si>
  <si>
    <t>Договори | Вкупен број на прекинати договори | 108</t>
  </si>
  <si>
    <t>Договори | Број на прекинати договори
што биле склучени во Периодот | 107</t>
  </si>
  <si>
    <t>Договори | Број на обновени договори | 106</t>
  </si>
  <si>
    <t>Договори | Број на склучени договори | 105</t>
  </si>
  <si>
    <t>Договори | Максимална осигурена сума | 104</t>
  </si>
  <si>
    <t>Договори | Агрегирани суми на осигурување | 103</t>
  </si>
  <si>
    <t>Договори | Времетраење на покритието на индивид. ризици | 102</t>
  </si>
  <si>
    <t>Договори | Индивидуални ризици | 101</t>
  </si>
  <si>
    <t>Договори | Број на активни договори | 100</t>
  </si>
  <si>
    <t>Агрегиран СП4 неживот за периодот 1.1.2024 - 31.12.2024</t>
  </si>
  <si>
    <t>306</t>
  </si>
  <si>
    <t>Бруто технички резерви - дел од соосигурување | Математичка резерва | 306</t>
  </si>
  <si>
    <t>Бруто технички резерви - дел од соосигурување | Резерви за неистечени ризици | 305</t>
  </si>
  <si>
    <t>Бруто технички резерви - дел од соосигурување | Резерва за бонуси и попусти | 304</t>
  </si>
  <si>
    <t>Бруто технички резерви - дел од соосигурување | Резерви за настанати но непријавени штети | 303</t>
  </si>
  <si>
    <t>Бруто технички резерви - дел од соосигурување | Резерви за рентни штети | 302</t>
  </si>
  <si>
    <t>Бруто технички резерви - дел од соосигурување | Резерви за настанати и пријавени штети | 301</t>
  </si>
  <si>
    <t>Бруто технички резерви - дел од соосигурување | Резерви за преносни премии | 300</t>
  </si>
  <si>
    <t>Бруто технички резерви - дел од реосигурување | Математичка резерва | 206</t>
  </si>
  <si>
    <t>Бруто технички резерви - дел од реосигурување | Резерви за неистечени ризици | 205</t>
  </si>
  <si>
    <t>Бруто технички резерви - дел од реосигурување | Резерва за бонуси и попусти | 204</t>
  </si>
  <si>
    <t>Бруто технички резерви - дел од реосигурување | Резерви за настанати но непријавени штети | 203</t>
  </si>
  <si>
    <t>Бруто технички резерви - дел од реосигурување | Резерви за рентни штети | 202</t>
  </si>
  <si>
    <t>Бруто технички резерви - дел од реосигурување | Резерви за настанати и пријавени штети | 201</t>
  </si>
  <si>
    <t>Бруто технички резерви - дел од реосигурување | Резерви за преносни премии | 200</t>
  </si>
  <si>
    <t>Бруто технички резерви | Останати технички резерви | 110</t>
  </si>
  <si>
    <t>Бруто технички резерви | Математичка резерва | 109</t>
  </si>
  <si>
    <t>Бруто технички резерви | Резерви за неистечени ризици | 108</t>
  </si>
  <si>
    <t>Бруто технички резерви | Еквилизациона резерва | 107</t>
  </si>
  <si>
    <t>Бруто технички резерви | Резерви за индиректни трошоци за обработка на штети | 106</t>
  </si>
  <si>
    <t>Бруто технички резерви | Резерви за директни трошоци за обработка на штети | 105</t>
  </si>
  <si>
    <t>Бруто технички резерви | Резерви за настанати но непријавени штети | 104</t>
  </si>
  <si>
    <t>Бруто технички резерви | Резерви за рентни штети | 103</t>
  </si>
  <si>
    <t>Бруто технички резерви | Резерви за настанати и пријавени штети | 102</t>
  </si>
  <si>
    <t>Бруто технички резерви | Резерви за бонуси и попусти | 101</t>
  </si>
  <si>
    <t>Бруто технички резерви | Резерви за преносни премии | 100</t>
  </si>
  <si>
    <t>Агрегиран СП5 неживот за периодот 1.1.2024 - 31.12.2024, износите се во илјади денари</t>
  </si>
  <si>
    <t>9999-99</t>
  </si>
  <si>
    <t xml:space="preserve">		останати класи | 9999-99</t>
  </si>
  <si>
    <t>9999-18</t>
  </si>
  <si>
    <t xml:space="preserve">		туристичка помош | 9999-18</t>
  </si>
  <si>
    <t>9999-89</t>
  </si>
  <si>
    <t xml:space="preserve">		имот | 9999-89</t>
  </si>
  <si>
    <t>9999-07</t>
  </si>
  <si>
    <t xml:space="preserve">		карго | 9999-07</t>
  </si>
  <si>
    <t>9999-03</t>
  </si>
  <si>
    <t xml:space="preserve">		каско моторни возила | 9999-03</t>
  </si>
  <si>
    <t>9999-01</t>
  </si>
  <si>
    <t xml:space="preserve">		незгода | 9999-01</t>
  </si>
  <si>
    <t>9999</t>
  </si>
  <si>
    <t xml:space="preserve">	Останати дистрибутивни канали | 9999</t>
  </si>
  <si>
    <t>700-99</t>
  </si>
  <si>
    <t xml:space="preserve">		останати класи | 700-99</t>
  </si>
  <si>
    <t>700-18</t>
  </si>
  <si>
    <t xml:space="preserve">		туристичка помош | 700-18</t>
  </si>
  <si>
    <t>700-13</t>
  </si>
  <si>
    <t xml:space="preserve">		општа одговорност | 700-13</t>
  </si>
  <si>
    <t>700-10</t>
  </si>
  <si>
    <t xml:space="preserve">		АО | 700-10</t>
  </si>
  <si>
    <t>700-89</t>
  </si>
  <si>
    <t xml:space="preserve">		имот | 700-89</t>
  </si>
  <si>
    <t>700-07</t>
  </si>
  <si>
    <t xml:space="preserve">		карго | 700-07</t>
  </si>
  <si>
    <t>700-03</t>
  </si>
  <si>
    <t xml:space="preserve">		каско моторни возила | 700-03</t>
  </si>
  <si>
    <t>700-01</t>
  </si>
  <si>
    <t xml:space="preserve">		незгода | 700-01</t>
  </si>
  <si>
    <t>700</t>
  </si>
  <si>
    <t xml:space="preserve">	Застапници во осигурување | 700</t>
  </si>
  <si>
    <t>600-99</t>
  </si>
  <si>
    <t xml:space="preserve">		Банки (останати класи) | 600-99</t>
  </si>
  <si>
    <t>600-13</t>
  </si>
  <si>
    <t xml:space="preserve">		Банки (општа одговорност) | 600-13</t>
  </si>
  <si>
    <t>600-10</t>
  </si>
  <si>
    <t xml:space="preserve">		Банки (АО) | 600-10</t>
  </si>
  <si>
    <t>600-89</t>
  </si>
  <si>
    <t xml:space="preserve">		Банки (имот) | 600-89</t>
  </si>
  <si>
    <t>600-03</t>
  </si>
  <si>
    <t xml:space="preserve">		Банки (каско мот. возила) | 600-03</t>
  </si>
  <si>
    <t>600-01</t>
  </si>
  <si>
    <t xml:space="preserve">		Банки (незгода) | 600-01</t>
  </si>
  <si>
    <t xml:space="preserve">	Банки | 600</t>
  </si>
  <si>
    <t>500-03</t>
  </si>
  <si>
    <t xml:space="preserve">	Автосалони | 500-03</t>
  </si>
  <si>
    <t>400-18</t>
  </si>
  <si>
    <t xml:space="preserve">	Туристички агенции | 400-18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</si>
  <si>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</si>
  <si>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</si>
  <si>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</si>
  <si>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класи | 100-99</t>
  </si>
  <si>
    <t>100-18</t>
  </si>
  <si>
    <t xml:space="preserve">		туристичка помош | 100-18</t>
  </si>
  <si>
    <t>100-13</t>
  </si>
  <si>
    <t xml:space="preserve">		општа одговорност | 100-13</t>
  </si>
  <si>
    <t>100-10</t>
  </si>
  <si>
    <t xml:space="preserve">		АО | 100-10</t>
  </si>
  <si>
    <t>100-89</t>
  </si>
  <si>
    <t xml:space="preserve">		имот | 100-89</t>
  </si>
  <si>
    <t>100-07</t>
  </si>
  <si>
    <t xml:space="preserve">		карго | 100-07</t>
  </si>
  <si>
    <t>100-03</t>
  </si>
  <si>
    <t xml:space="preserve">		каско моторни возила | 100-03</t>
  </si>
  <si>
    <t>100-01</t>
  </si>
  <si>
    <t xml:space="preserve">		незгода | 100-01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</si>
  <si>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</si>
  <si>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</si>
  <si>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</si>
  <si>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</si>
  <si>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Агрегиран СП7 неживот за периодот 1.1.2024 - 31.12.2024, износите се во илјади денари</t>
  </si>
  <si>
    <t>400(0000)</t>
  </si>
  <si>
    <t>Град и мраз | ВКУПНО (град и мраз) | 400(0000)</t>
  </si>
  <si>
    <t>400(890209)</t>
  </si>
  <si>
    <t>Град и мраз | 	јавни и државни институции | 400(890209)</t>
  </si>
  <si>
    <t>400(890299)</t>
  </si>
  <si>
    <t>Град и мраз | 		Останати осигурувања на имот | 400(890299)</t>
  </si>
  <si>
    <t>400(890201)</t>
  </si>
  <si>
    <t>Град и мраз | 		Осигурување на посеви и плодови | 400(890201)</t>
  </si>
  <si>
    <t>400(8902)</t>
  </si>
  <si>
    <t>Град и мраз | 	правни лица | 400(8902)</t>
  </si>
  <si>
    <t>400(890199)</t>
  </si>
  <si>
    <t>Град и мраз | 		Останати осигурувања на имот | 400(890199)</t>
  </si>
  <si>
    <t>400(890101)</t>
  </si>
  <si>
    <t>Град и мраз | 		Осигурување на посеви и плодови | 400(890101)</t>
  </si>
  <si>
    <t>400(8901)</t>
  </si>
  <si>
    <t>Град и мраз | 	физички лица | 400(8901)</t>
  </si>
  <si>
    <t>400(89)</t>
  </si>
  <si>
    <t>Град и мраз | Имот вкупно | 400(89)</t>
  </si>
  <si>
    <t>400(03)</t>
  </si>
  <si>
    <t>Град и мраз | Каско моторни возила | 400(03)</t>
  </si>
  <si>
    <t>300(0000)</t>
  </si>
  <si>
    <t>Поплава | ВКУПНО (поплава) | 300(0000)</t>
  </si>
  <si>
    <t>300(890209)</t>
  </si>
  <si>
    <t>Поплава | 	јавни и државни институции | 300(890209)</t>
  </si>
  <si>
    <t>300(890299)</t>
  </si>
  <si>
    <t>Поплава | 		Останати осигурувања на имот | 300(890299)</t>
  </si>
  <si>
    <t>300(890201)</t>
  </si>
  <si>
    <t>Поплава | 		Осигурување на посеви и плодови | 300(890201)</t>
  </si>
  <si>
    <t>300(8902)</t>
  </si>
  <si>
    <t>Поплава | 	правни лица | 300(8902)</t>
  </si>
  <si>
    <t>300(890199)</t>
  </si>
  <si>
    <t>Поплава | 		Останати осигурувања на имот | 300(890199)</t>
  </si>
  <si>
    <t>300(890101)</t>
  </si>
  <si>
    <t>Поплава | 		Осигурување на посеви и плодови | 300(890101)</t>
  </si>
  <si>
    <t>300(8901)</t>
  </si>
  <si>
    <t>Поплава | 	физички лица | 300(8901)</t>
  </si>
  <si>
    <t>300(89)</t>
  </si>
  <si>
    <t>Поплава | Имот вкупно | 300(89)</t>
  </si>
  <si>
    <t>300(03)</t>
  </si>
  <si>
    <t>Поплава | Каско моторни возила | 300(03)</t>
  </si>
  <si>
    <t>200(0000)</t>
  </si>
  <si>
    <t>Земјотрес | ВКУПНО (земјотрес) | 200(0000)</t>
  </si>
  <si>
    <t>200(890209)</t>
  </si>
  <si>
    <t>Земјотрес | 	јавни и државни институции | 200(890209)</t>
  </si>
  <si>
    <t>200(890299)</t>
  </si>
  <si>
    <t>Земјотрес | 		Останати осигурувања на имот | 200(890299)</t>
  </si>
  <si>
    <t>200(890201)</t>
  </si>
  <si>
    <t>Земјотрес | 		Осигурување на посеви и плодови | 200(890201)</t>
  </si>
  <si>
    <t>200(8902)</t>
  </si>
  <si>
    <t>Земјотрес | 	правни лица | 200(8902)</t>
  </si>
  <si>
    <t>200(890199)</t>
  </si>
  <si>
    <t>Земјотрес | 		Останати осигурувања на имот | 200(890199)</t>
  </si>
  <si>
    <t>200(890101)</t>
  </si>
  <si>
    <t>Земјотрес | 		Осигурување на посеви и плодови | 200(890101)</t>
  </si>
  <si>
    <t>200(8901)</t>
  </si>
  <si>
    <t>Земјотрес | 	физички лица | 200(8901)</t>
  </si>
  <si>
    <t>200(89)</t>
  </si>
  <si>
    <t>Земјотрес | Имот вкупно | 200(89)</t>
  </si>
  <si>
    <t>200(03)</t>
  </si>
  <si>
    <t>Земјотрес | Каско моторни возила | 200(03)</t>
  </si>
  <si>
    <t>100(0000)</t>
  </si>
  <si>
    <t>Пожар | ВКУПНО (пожар) | 100(0000)</t>
  </si>
  <si>
    <t>100(890209)</t>
  </si>
  <si>
    <t>Пожар | 	јавни и државни институции | 100(890209)</t>
  </si>
  <si>
    <t>100(890299)</t>
  </si>
  <si>
    <t>Пожар | 		Останати осигурувања на имот | 100(890299)</t>
  </si>
  <si>
    <t>100(890201)</t>
  </si>
  <si>
    <t>Пожар | 		Осигурување на посеви и плодови | 100(890201)</t>
  </si>
  <si>
    <t>100(8902)</t>
  </si>
  <si>
    <t>Пожар | 	правни лица | 100(8902)</t>
  </si>
  <si>
    <t>100(890199)</t>
  </si>
  <si>
    <t>Пожар | 		Останати осигурувања на имот | 100(890199)</t>
  </si>
  <si>
    <t>100(890101)</t>
  </si>
  <si>
    <t>Пожар | 		Осигурување на посеви и плодови | 100(890101)</t>
  </si>
  <si>
    <t>100(8901)</t>
  </si>
  <si>
    <t>Пожар | 	физички лица | 100(8901)</t>
  </si>
  <si>
    <t>100(89)</t>
  </si>
  <si>
    <t>Пожар | Имот вкупно | 100(89)</t>
  </si>
  <si>
    <t>100(03)</t>
  </si>
  <si>
    <t>Пожар | Каско моторни возила | 100(03)</t>
  </si>
  <si>
    <t>Aгрегирани суми на осигурување | 400</t>
  </si>
  <si>
    <t>Резерви за настанати и пријавени штети - дел од реосиг. и/или соосиг. | 302</t>
  </si>
  <si>
    <t>Бруто резерви за настанати и пријавени штети | 301</t>
  </si>
  <si>
    <t>Исплатени (ликвидирани) штети - дел од реосиг. и/или соосиг. | 202</t>
  </si>
  <si>
    <t>Премија предадена во реосиг. и/или соосиг. | 102</t>
  </si>
  <si>
    <t>Агрегиран СП-8 неживот за периодот 1.1.2024 - 31.12.2024</t>
  </si>
  <si>
    <t xml:space="preserve">	по друг основ | 100</t>
  </si>
  <si>
    <t>10.3</t>
  </si>
  <si>
    <t xml:space="preserve">		Останато (ЦМР) | 10.3</t>
  </si>
  <si>
    <t>10.2</t>
  </si>
  <si>
    <t xml:space="preserve">		Европски извештај | 10.2</t>
  </si>
  <si>
    <t>10.1</t>
  </si>
  <si>
    <t xml:space="preserve">		Полициски записник | 10.1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</si>
  <si>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</si>
  <si>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</si>
  <si>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</si>
  <si>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</si>
  <si>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</si>
  <si>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</si>
  <si>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</si>
  <si>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</si>
  <si>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Агрегиран СП-9 неживот за периодот 1.1.2024 - 31.12.2024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</si>
  <si>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</si>
  <si>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</si>
  <si>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</si>
  <si>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</si>
  <si>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</si>
  <si>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</si>
  <si>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</si>
  <si>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</si>
  <si>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</si>
  <si>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</si>
  <si>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Вкупно</t>
  </si>
  <si>
    <t>Агрегиран СП-99 неживот за периодот 1.1.2024 - 31.12.2024</t>
  </si>
  <si>
    <t>t</t>
  </si>
  <si>
    <t>ВКУПНО | t</t>
  </si>
  <si>
    <t>A2</t>
  </si>
  <si>
    <t>По основ на регрес | A2</t>
  </si>
  <si>
    <t>A118</t>
  </si>
  <si>
    <t xml:space="preserve">	туристичка помош | A118</t>
  </si>
  <si>
    <t>A117</t>
  </si>
  <si>
    <t xml:space="preserve">	правна заштита | A117</t>
  </si>
  <si>
    <t>A116</t>
  </si>
  <si>
    <t xml:space="preserve">	финансиски загуби | A116</t>
  </si>
  <si>
    <t>A115</t>
  </si>
  <si>
    <t xml:space="preserve">	гаранции | A115</t>
  </si>
  <si>
    <t>A114</t>
  </si>
  <si>
    <t xml:space="preserve">	кредити | A114</t>
  </si>
  <si>
    <t>A113</t>
  </si>
  <si>
    <t xml:space="preserve">	општа одговорност | A113</t>
  </si>
  <si>
    <t>A112</t>
  </si>
  <si>
    <t xml:space="preserve">	одговорност пловни објекти | A112</t>
  </si>
  <si>
    <t>A111</t>
  </si>
  <si>
    <t xml:space="preserve">	одговорност воздухоплови | A111</t>
  </si>
  <si>
    <t>A110</t>
  </si>
  <si>
    <t xml:space="preserve">	АО (вкупно) | A110</t>
  </si>
  <si>
    <t>A109</t>
  </si>
  <si>
    <t xml:space="preserve">	имот останато | A109</t>
  </si>
  <si>
    <t>A108</t>
  </si>
  <si>
    <t xml:space="preserve">	имот од пожар и др.опасн. | A108</t>
  </si>
  <si>
    <t>A107</t>
  </si>
  <si>
    <t xml:space="preserve">	карго | A107</t>
  </si>
  <si>
    <t>A106</t>
  </si>
  <si>
    <t xml:space="preserve">	каско пловни објекти | A106</t>
  </si>
  <si>
    <t>A105</t>
  </si>
  <si>
    <t xml:space="preserve">	каско воздухоплови | A105</t>
  </si>
  <si>
    <t>A104</t>
  </si>
  <si>
    <t xml:space="preserve">	каско шински возила | A104</t>
  </si>
  <si>
    <t>A103</t>
  </si>
  <si>
    <t xml:space="preserve">	каско моторни возила | A103</t>
  </si>
  <si>
    <t>A102</t>
  </si>
  <si>
    <t xml:space="preserve">	здравствено | A102</t>
  </si>
  <si>
    <t>A101</t>
  </si>
  <si>
    <t xml:space="preserve">	незгода | A101</t>
  </si>
  <si>
    <t>A1</t>
  </si>
  <si>
    <t>По основ на премија | A1</t>
  </si>
  <si>
    <t>26</t>
  </si>
  <si>
    <t>25</t>
  </si>
  <si>
    <t>24</t>
  </si>
  <si>
    <t>23</t>
  </si>
  <si>
    <t>22</t>
  </si>
  <si>
    <t>21</t>
  </si>
  <si>
    <t>20</t>
  </si>
  <si>
    <t>19</t>
  </si>
  <si>
    <t>9</t>
  </si>
  <si>
    <t>8</t>
  </si>
  <si>
    <t>7</t>
  </si>
  <si>
    <t>6</t>
  </si>
  <si>
    <t>5</t>
  </si>
  <si>
    <t>4</t>
  </si>
  <si>
    <t>3</t>
  </si>
  <si>
    <t>Вкупна (сегашна) вредност на побарувањата | 26</t>
  </si>
  <si>
    <t>Отпис на побарувања | 25</t>
  </si>
  <si>
    <t>Вкупно доспеани побарувања | Сегашна вредност на побарувањата | 24</t>
  </si>
  <si>
    <t>Вкупно доспеани побарувања | Износ на исправка на вредност | 23</t>
  </si>
  <si>
    <t>Вкупно доспеани побарувања | Вкупни побарувања | 22</t>
  </si>
  <si>
    <t>Доспеани над 365 дена | Сегашна вредност на побарувањата | 21</t>
  </si>
  <si>
    <t>Доспеани над 365 дена | Износ на исправка на вредност | 20</t>
  </si>
  <si>
    <t>Доспеани над 365 дена | Вкупни побарувања | 19</t>
  </si>
  <si>
    <t>Доспеани од 271 до 365 дена | Сегашна вредност на побарувањата | 18</t>
  </si>
  <si>
    <t>Доспеани од 271 до 365 дена | Износ на исправка на вредност | 17</t>
  </si>
  <si>
    <t>Доспеани од 271 до 365 дена | Вкупни побарувања | 16</t>
  </si>
  <si>
    <t>Доспеани од 121 до 270 дена | Сегашна вредност на побарувањата | 15</t>
  </si>
  <si>
    <t>Доспеани од 121 до 270 дена | Износ на исправка на вредност | 14</t>
  </si>
  <si>
    <t>Доспеани од 121 до 270 дена | Вкупни побарувања | 13</t>
  </si>
  <si>
    <t>Доспеани од 61 до 120 дена | Сегашна вредност на побарувањата | 12</t>
  </si>
  <si>
    <t>Доспеани од 61 до 120 дена | Износ на исправка на вредност | 11</t>
  </si>
  <si>
    <t>Доспеани од 61 до 120 дена | Вкупни побарувања | 10</t>
  </si>
  <si>
    <t>Доспеани од 31 до 60 дена | Сегашна вредност на побарувањата | 9</t>
  </si>
  <si>
    <t>Доспеани од 31 до 60 дена | Износ на исправка на вредност | 8</t>
  </si>
  <si>
    <t>Доспеани од 31 до 60 дена | Вкупни побарувања | 7</t>
  </si>
  <si>
    <t>Доспеани до 30 дена | Сегашна вредност на побарувањата | 6</t>
  </si>
  <si>
    <t>Доспеани до 30 дена | Износ на исправка на вредност | 5</t>
  </si>
  <si>
    <t>Доспеани до 30 дена | Вкупни побарувања | 4</t>
  </si>
  <si>
    <t>Недоспеани побарувања | 3</t>
  </si>
  <si>
    <t>Агрегиран ВС-1 неживот за периодот 1.1.2024 - 31.12.2024, износите се во денари</t>
  </si>
  <si>
    <t>Тип / Под тип на вложување</t>
  </si>
  <si>
    <t>Извор на средства</t>
  </si>
  <si>
    <t>ВК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</si>
  <si>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</si>
  <si>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</si>
  <si>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</si>
  <si>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</si>
  <si>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II.1. Записи - Република Македонија</t>
  </si>
  <si>
    <t>II.2. Обврзници</t>
  </si>
  <si>
    <t>Република Македонија</t>
  </si>
  <si>
    <t>Корпоративни обврзници</t>
  </si>
  <si>
    <t>III. Удели</t>
  </si>
  <si>
    <t>III.1. Отворени ИФ</t>
  </si>
  <si>
    <t>III.3. Удели во трговски друштва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</si>
  <si>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</si>
  <si>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</si>
  <si>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</si>
  <si>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</si>
  <si>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V.1. Депозити по видување</t>
  </si>
  <si>
    <t>V.2. Орочени депозити</t>
  </si>
  <si>
    <t>VI. Недвижности</t>
  </si>
  <si>
    <t>VI.1. Земјиште за вршење на дејноста</t>
  </si>
  <si>
    <t>VI.2. Градежни објекти за вршење на дејноста</t>
  </si>
  <si>
    <t>VI.3. Земјиште кое не е за вршење на дејноста</t>
  </si>
  <si>
    <t>VI.4. Градежни објекти кои не се вршење на дејноста</t>
  </si>
  <si>
    <t>VII. Заеми и аванси</t>
  </si>
  <si>
    <t>VIII. Останато</t>
  </si>
  <si>
    <t>VIII.1 Останато</t>
  </si>
  <si>
    <t>Извештај за структура на вложувањата (СВл), неживот во денари, на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</si>
</sst>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ashDotDot">
        <color auto="1"/>
      </right>
      <top style="thin">
        <color auto="1"/>
      </top>
      <bottom style="dashDotDot">
        <color auto="1"/>
      </bottom>
      <diagonal/>
    </border>
    <border>
      <left style="thin">
        <color auto="1"/>
      </left>
      <right style="dashDotDot">
        <color auto="1"/>
      </right>
      <top style="dashDotDot">
        <color auto="1"/>
      </top>
      <bottom style="dashDotDot">
        <color auto="1"/>
      </bottom>
      <diagonal/>
    </border>
    <border>
      <left style="thin">
        <color auto="1"/>
      </left>
      <right style="dashDotDot">
        <color auto="1"/>
      </right>
      <top style="dashDotDot">
        <color auto="1"/>
      </top>
      <bottom style="thin">
        <color auto="1"/>
      </bottom>
      <diagonal/>
    </border>
    <border>
      <left style="dashDotDot">
        <color auto="1"/>
      </left>
      <right style="thin">
        <color auto="1"/>
      </right>
      <top style="thin">
        <color auto="1"/>
      </top>
      <bottom style="dashDotDot">
        <color auto="1"/>
      </bottom>
      <diagonal/>
    </border>
    <border>
      <left style="dashDotDot">
        <color auto="1"/>
      </left>
      <right style="thin">
        <color auto="1"/>
      </right>
      <top style="dashDotDot">
        <color auto="1"/>
      </top>
      <bottom style="dashDotDot">
        <color auto="1"/>
      </bottom>
      <diagonal/>
    </border>
    <border>
      <left style="dashDotDot">
        <color auto="1"/>
      </left>
      <right style="thin">
        <color auto="1"/>
      </right>
      <top style="dashDotDot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10" xfId="0" applyBorder="1"/>
    <xf numFmtId="0" fontId="0" fillId="0" borderId="13" xfId="0" applyBorder="1"/>
    <xf numFmtId="0" fontId="1" fillId="0" borderId="11" xfId="1" applyBorder="1"/>
    <xf numFmtId="0" fontId="0" fillId="0" borderId="14" xfId="0" applyBorder="1"/>
    <xf numFmtId="0" fontId="1" fillId="0" borderId="11" xfId="1" applyFill="1" applyBorder="1"/>
    <xf numFmtId="0" fontId="1" fillId="0" borderId="12" xfId="1" applyFill="1" applyBorder="1"/>
    <xf numFmtId="0" fontId="0" fillId="0" borderId="15" xfId="0" applyBorder="1"/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4" xfId="0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4Q3\Web\24Q3_agregirani_nezivot.xlsx" TargetMode="External"/><Relationship Id="rId1" Type="http://schemas.openxmlformats.org/officeDocument/2006/relationships/externalLinkPath" Target="/24Q3/Web/24Q3_agregirani_neziv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drzina"/>
      <sheetName val="BS"/>
      <sheetName val="BU"/>
      <sheetName val="SP1"/>
      <sheetName val="SP2"/>
      <sheetName val="SP3"/>
      <sheetName val="SP4"/>
      <sheetName val="SP5"/>
      <sheetName val="SP7"/>
      <sheetName val="SP8"/>
      <sheetName val="SP9"/>
      <sheetName val="SP99"/>
      <sheetName val="VS1"/>
      <sheetName val="SV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9F11D-E4A2-4CE9-B516-4AD3C7736BAA}">
  <dimension ref="A1:B16"/>
  <sheetViews>
    <sheetView tabSelected="1" zoomScale="90" zoomScaleNormal="90" workbookViewId="0">
      <selection activeCell="B20" sqref="B20"/>
    </sheetView>
  </sheetViews>
  <sheetFormatPr defaultRowHeight="15" x14ac:dyDescent="0.25"/>
  <cols>
    <col min="2" max="2" width="99.5703125" customWidth="1"/>
  </cols>
  <sheetData>
    <row r="1" spans="1:2" x14ac:dyDescent="0.25">
      <c r="A1" t="s">
        <v>693</v>
      </c>
      <c r="B1" t="s">
        <v>723</v>
      </c>
    </row>
    <row r="2" spans="1:2" x14ac:dyDescent="0.25">
      <c r="A2" t="s">
        <v>694</v>
      </c>
    </row>
    <row r="3" spans="1:2" x14ac:dyDescent="0.25">
      <c r="A3" s="17" t="s">
        <v>695</v>
      </c>
      <c r="B3" s="18" t="s">
        <v>696</v>
      </c>
    </row>
    <row r="4" spans="1:2" x14ac:dyDescent="0.25">
      <c r="A4" s="19" t="s">
        <v>697</v>
      </c>
      <c r="B4" s="20" t="s">
        <v>698</v>
      </c>
    </row>
    <row r="5" spans="1:2" x14ac:dyDescent="0.25">
      <c r="A5" s="21" t="s">
        <v>699</v>
      </c>
      <c r="B5" s="20" t="s">
        <v>700</v>
      </c>
    </row>
    <row r="6" spans="1:2" x14ac:dyDescent="0.25">
      <c r="A6" s="21" t="s">
        <v>701</v>
      </c>
      <c r="B6" s="20" t="s">
        <v>702</v>
      </c>
    </row>
    <row r="7" spans="1:2" x14ac:dyDescent="0.25">
      <c r="A7" s="21" t="s">
        <v>703</v>
      </c>
      <c r="B7" s="20" t="s">
        <v>704</v>
      </c>
    </row>
    <row r="8" spans="1:2" x14ac:dyDescent="0.25">
      <c r="A8" s="21" t="s">
        <v>705</v>
      </c>
      <c r="B8" s="20" t="s">
        <v>706</v>
      </c>
    </row>
    <row r="9" spans="1:2" x14ac:dyDescent="0.25">
      <c r="A9" s="21" t="s">
        <v>707</v>
      </c>
      <c r="B9" s="20" t="s">
        <v>708</v>
      </c>
    </row>
    <row r="10" spans="1:2" x14ac:dyDescent="0.25">
      <c r="A10" s="21" t="s">
        <v>709</v>
      </c>
      <c r="B10" s="20" t="s">
        <v>710</v>
      </c>
    </row>
    <row r="11" spans="1:2" x14ac:dyDescent="0.25">
      <c r="A11" s="21" t="s">
        <v>711</v>
      </c>
      <c r="B11" s="20" t="s">
        <v>712</v>
      </c>
    </row>
    <row r="12" spans="1:2" x14ac:dyDescent="0.25">
      <c r="A12" s="21" t="s">
        <v>713</v>
      </c>
      <c r="B12" s="20" t="s">
        <v>714</v>
      </c>
    </row>
    <row r="13" spans="1:2" x14ac:dyDescent="0.25">
      <c r="A13" s="21" t="s">
        <v>715</v>
      </c>
      <c r="B13" s="20" t="s">
        <v>716</v>
      </c>
    </row>
    <row r="14" spans="1:2" x14ac:dyDescent="0.25">
      <c r="A14" s="21" t="s">
        <v>717</v>
      </c>
      <c r="B14" s="20" t="s">
        <v>718</v>
      </c>
    </row>
    <row r="15" spans="1:2" x14ac:dyDescent="0.25">
      <c r="A15" s="21" t="s">
        <v>719</v>
      </c>
      <c r="B15" s="20" t="s">
        <v>720</v>
      </c>
    </row>
    <row r="16" spans="1:2" x14ac:dyDescent="0.25">
      <c r="A16" s="22" t="s">
        <v>721</v>
      </c>
      <c r="B16" s="23" t="s">
        <v>722</v>
      </c>
    </row>
  </sheetData>
  <hyperlinks>
    <hyperlink ref="A4" location="BS!A1" display="BS" xr:uid="{C00C3946-1985-4D2B-957C-2C13FF89A7D9}"/>
    <hyperlink ref="A5" location="BU!A1" display="BU" xr:uid="{351AB29F-328B-4592-A7DE-B0DBEF4ECCFC}"/>
    <hyperlink ref="A6" location="'SP1'!A1" display="SP1" xr:uid="{4234C962-04AF-4AE6-8B9F-5BA6BD8D9309}"/>
    <hyperlink ref="A7" location="'SP2'!A1" display="SP2" xr:uid="{4BCC6794-5B82-4FDA-89AB-4D79BDDD0C08}"/>
    <hyperlink ref="A8" location="'SP3'!A1" display="SP3" xr:uid="{42A03563-1D66-4BB3-A8CA-5C88FCADDBBE}"/>
    <hyperlink ref="A9" location="'SP4'!A1" display="SP4" xr:uid="{57F4E900-DE01-466E-AD48-DCA2E20A896E}"/>
    <hyperlink ref="A10" location="'SP5'!A1" display="SP5" xr:uid="{0488B69A-3430-4227-AEB0-1039F2864752}"/>
    <hyperlink ref="A11" location="'SP7'!A1" display="SP7" xr:uid="{4EB9DBB9-6765-43EA-B49B-5ECC8D2AF7D4}"/>
    <hyperlink ref="A12" location="'SP8'!A1" display="SP8" xr:uid="{2AAE88D1-809F-442E-B2E5-A66223DD9BC5}"/>
    <hyperlink ref="A13" location="'SP9'!A1" display="SP9" xr:uid="{E88D5649-B62A-4A98-84B1-9490CF20AFCD}"/>
    <hyperlink ref="A14" location="'SP99'!A1" display="SP99" xr:uid="{AD98A4D5-C573-41E4-AB86-A0B7BEC7BC4E}"/>
    <hyperlink ref="A15" location="'VS1'!A1" display="VS1" xr:uid="{A3680F82-1E09-4458-80FB-7CB854B38685}"/>
    <hyperlink ref="A16" location="SVl!A1" display="SVl" xr:uid="{DA4D5571-F5BE-4AD4-A028-F8970DC4702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142"/>
  <sheetViews>
    <sheetView zoomScale="80" zoomScaleNormal="80" workbookViewId="0">
      <pane ySplit="3" topLeftCell="A11" activePane="bottomLeft" state="frozen"/>
      <selection pane="bottomLeft"/>
    </sheetView>
  </sheetViews>
  <sheetFormatPr defaultRowHeight="15" x14ac:dyDescent="0.25"/>
  <cols>
    <col min="1" max="1" width="61.85546875" style="1" customWidth="1"/>
    <col min="2" max="2" width="6.5703125" style="1" customWidth="1"/>
    <col min="3" max="4" width="16.5703125" style="2" customWidth="1"/>
    <col min="5" max="16384" width="9.140625" style="1"/>
  </cols>
  <sheetData>
    <row r="1" spans="1:4" x14ac:dyDescent="0.25">
      <c r="A1" s="4" t="s">
        <v>724</v>
      </c>
    </row>
    <row r="2" spans="1:4" ht="60" x14ac:dyDescent="0.25">
      <c r="A2" s="26" t="s">
        <v>696</v>
      </c>
      <c r="B2" s="28" t="s">
        <v>725</v>
      </c>
      <c r="C2" s="5" t="s">
        <v>0</v>
      </c>
      <c r="D2" s="6" t="s">
        <v>1</v>
      </c>
    </row>
    <row r="3" spans="1:4" x14ac:dyDescent="0.25">
      <c r="A3" s="27"/>
      <c r="B3" s="29"/>
      <c r="C3" s="24">
        <v>45657</v>
      </c>
      <c r="D3" s="25">
        <v>45291</v>
      </c>
    </row>
    <row r="4" spans="1:4" x14ac:dyDescent="0.25">
      <c r="A4" s="9" t="s">
        <v>2</v>
      </c>
      <c r="B4" s="10" t="s">
        <v>3</v>
      </c>
      <c r="C4" s="11">
        <v>204770395</v>
      </c>
      <c r="D4" s="12">
        <v>145494842</v>
      </c>
    </row>
    <row r="5" spans="1:4" x14ac:dyDescent="0.25">
      <c r="A5" s="9" t="s">
        <v>4</v>
      </c>
      <c r="B5" s="10" t="s">
        <v>5</v>
      </c>
      <c r="C5" s="11">
        <v>0</v>
      </c>
      <c r="D5" s="12">
        <v>0</v>
      </c>
    </row>
    <row r="6" spans="1:4" x14ac:dyDescent="0.25">
      <c r="A6" s="9" t="s">
        <v>6</v>
      </c>
      <c r="B6" s="10" t="s">
        <v>7</v>
      </c>
      <c r="C6" s="11">
        <v>204770395</v>
      </c>
      <c r="D6" s="12">
        <v>145494842</v>
      </c>
    </row>
    <row r="7" spans="1:4" x14ac:dyDescent="0.25">
      <c r="A7" s="9" t="s">
        <v>8</v>
      </c>
      <c r="B7" s="10" t="s">
        <v>9</v>
      </c>
      <c r="C7" s="11">
        <v>14576293197</v>
      </c>
      <c r="D7" s="12">
        <v>13532434198</v>
      </c>
    </row>
    <row r="8" spans="1:4" ht="30" x14ac:dyDescent="0.25">
      <c r="A8" s="9" t="s">
        <v>10</v>
      </c>
      <c r="B8" s="10" t="s">
        <v>11</v>
      </c>
      <c r="C8" s="11">
        <v>1262074530</v>
      </c>
      <c r="D8" s="12">
        <v>1118602490</v>
      </c>
    </row>
    <row r="9" spans="1:4" ht="30" x14ac:dyDescent="0.25">
      <c r="A9" s="9" t="s">
        <v>12</v>
      </c>
      <c r="B9" s="10" t="s">
        <v>13</v>
      </c>
      <c r="C9" s="11">
        <v>747651994</v>
      </c>
      <c r="D9" s="12">
        <v>656923385</v>
      </c>
    </row>
    <row r="10" spans="1:4" x14ac:dyDescent="0.25">
      <c r="A10" s="9" t="s">
        <v>14</v>
      </c>
      <c r="B10" s="10" t="s">
        <v>15</v>
      </c>
      <c r="C10" s="11">
        <v>34349234</v>
      </c>
      <c r="D10" s="12">
        <v>34349234</v>
      </c>
    </row>
    <row r="11" spans="1:4" x14ac:dyDescent="0.25">
      <c r="A11" s="9" t="s">
        <v>16</v>
      </c>
      <c r="B11" s="10" t="s">
        <v>17</v>
      </c>
      <c r="C11" s="11">
        <v>713302760</v>
      </c>
      <c r="D11" s="12">
        <v>622574151</v>
      </c>
    </row>
    <row r="12" spans="1:4" ht="30" x14ac:dyDescent="0.25">
      <c r="A12" s="9" t="s">
        <v>18</v>
      </c>
      <c r="B12" s="10" t="s">
        <v>19</v>
      </c>
      <c r="C12" s="11">
        <v>514422536</v>
      </c>
      <c r="D12" s="12">
        <v>461679105</v>
      </c>
    </row>
    <row r="13" spans="1:4" x14ac:dyDescent="0.25">
      <c r="A13" s="9" t="s">
        <v>20</v>
      </c>
      <c r="B13" s="10" t="s">
        <v>21</v>
      </c>
      <c r="C13" s="11">
        <v>113059792</v>
      </c>
      <c r="D13" s="12">
        <v>1713900</v>
      </c>
    </row>
    <row r="14" spans="1:4" x14ac:dyDescent="0.25">
      <c r="A14" s="9" t="s">
        <v>22</v>
      </c>
      <c r="B14" s="10" t="s">
        <v>23</v>
      </c>
      <c r="C14" s="11">
        <v>399022673</v>
      </c>
      <c r="D14" s="12">
        <v>459965205</v>
      </c>
    </row>
    <row r="15" spans="1:4" x14ac:dyDescent="0.25">
      <c r="A15" s="9" t="s">
        <v>24</v>
      </c>
      <c r="B15" s="10" t="s">
        <v>25</v>
      </c>
      <c r="C15" s="11">
        <v>2340071</v>
      </c>
      <c r="D15" s="12">
        <v>0</v>
      </c>
    </row>
    <row r="16" spans="1:4" ht="45" x14ac:dyDescent="0.25">
      <c r="A16" s="9" t="s">
        <v>26</v>
      </c>
      <c r="B16" s="10" t="s">
        <v>27</v>
      </c>
      <c r="C16" s="11">
        <v>198085426</v>
      </c>
      <c r="D16" s="12">
        <v>198059896</v>
      </c>
    </row>
    <row r="17" spans="1:4" ht="30" x14ac:dyDescent="0.25">
      <c r="A17" s="9" t="s">
        <v>28</v>
      </c>
      <c r="B17" s="10" t="s">
        <v>29</v>
      </c>
      <c r="C17" s="11">
        <v>12300000</v>
      </c>
      <c r="D17" s="12">
        <v>12300000</v>
      </c>
    </row>
    <row r="18" spans="1:4" ht="45" x14ac:dyDescent="0.25">
      <c r="A18" s="9" t="s">
        <v>30</v>
      </c>
      <c r="B18" s="10" t="s">
        <v>31</v>
      </c>
      <c r="C18" s="11">
        <v>0</v>
      </c>
      <c r="D18" s="12">
        <v>0</v>
      </c>
    </row>
    <row r="19" spans="1:4" ht="30" x14ac:dyDescent="0.25">
      <c r="A19" s="9" t="s">
        <v>32</v>
      </c>
      <c r="B19" s="10" t="s">
        <v>33</v>
      </c>
      <c r="C19" s="11">
        <v>0</v>
      </c>
      <c r="D19" s="12">
        <v>0</v>
      </c>
    </row>
    <row r="20" spans="1:4" ht="30" x14ac:dyDescent="0.25">
      <c r="A20" s="9" t="s">
        <v>34</v>
      </c>
      <c r="B20" s="10" t="s">
        <v>35</v>
      </c>
      <c r="C20" s="11">
        <v>0</v>
      </c>
      <c r="D20" s="12">
        <v>0</v>
      </c>
    </row>
    <row r="21" spans="1:4" ht="30" x14ac:dyDescent="0.25">
      <c r="A21" s="9" t="s">
        <v>36</v>
      </c>
      <c r="B21" s="10" t="s">
        <v>37</v>
      </c>
      <c r="C21" s="11">
        <v>0</v>
      </c>
      <c r="D21" s="12">
        <v>0</v>
      </c>
    </row>
    <row r="22" spans="1:4" ht="30" x14ac:dyDescent="0.25">
      <c r="A22" s="9" t="s">
        <v>38</v>
      </c>
      <c r="B22" s="10" t="s">
        <v>39</v>
      </c>
      <c r="C22" s="11">
        <v>0</v>
      </c>
      <c r="D22" s="12">
        <v>0</v>
      </c>
    </row>
    <row r="23" spans="1:4" x14ac:dyDescent="0.25">
      <c r="A23" s="9" t="s">
        <v>40</v>
      </c>
      <c r="B23" s="10" t="s">
        <v>41</v>
      </c>
      <c r="C23" s="11">
        <v>185785426</v>
      </c>
      <c r="D23" s="12">
        <v>185759896</v>
      </c>
    </row>
    <row r="24" spans="1:4" ht="30" x14ac:dyDescent="0.25">
      <c r="A24" s="9" t="s">
        <v>42</v>
      </c>
      <c r="B24" s="10" t="s">
        <v>43</v>
      </c>
      <c r="C24" s="11">
        <v>13116133241</v>
      </c>
      <c r="D24" s="12">
        <v>12215771812</v>
      </c>
    </row>
    <row r="25" spans="1:4" ht="30" x14ac:dyDescent="0.25">
      <c r="A25" s="9" t="s">
        <v>44</v>
      </c>
      <c r="B25" s="10" t="s">
        <v>45</v>
      </c>
      <c r="C25" s="11">
        <v>3127801381</v>
      </c>
      <c r="D25" s="12">
        <v>2920277004</v>
      </c>
    </row>
    <row r="26" spans="1:4" ht="30" x14ac:dyDescent="0.25">
      <c r="A26" s="9" t="s">
        <v>46</v>
      </c>
      <c r="B26" s="10" t="s">
        <v>47</v>
      </c>
      <c r="C26" s="11">
        <v>357832023</v>
      </c>
      <c r="D26" s="12">
        <v>462879950</v>
      </c>
    </row>
    <row r="27" spans="1:4" ht="30" x14ac:dyDescent="0.25">
      <c r="A27" s="9" t="s">
        <v>48</v>
      </c>
      <c r="B27" s="10" t="s">
        <v>49</v>
      </c>
      <c r="C27" s="11">
        <v>2769969358</v>
      </c>
      <c r="D27" s="12">
        <v>2457397054</v>
      </c>
    </row>
    <row r="28" spans="1:4" ht="30" x14ac:dyDescent="0.25">
      <c r="A28" s="9" t="s">
        <v>50</v>
      </c>
      <c r="B28" s="10" t="s">
        <v>51</v>
      </c>
      <c r="C28" s="11">
        <v>4189464941.0000005</v>
      </c>
      <c r="D28" s="12">
        <v>3809320021.0000005</v>
      </c>
    </row>
    <row r="29" spans="1:4" ht="30" x14ac:dyDescent="0.25">
      <c r="A29" s="9" t="s">
        <v>52</v>
      </c>
      <c r="B29" s="10" t="s">
        <v>53</v>
      </c>
      <c r="C29" s="11">
        <v>297255357</v>
      </c>
      <c r="D29" s="12">
        <v>423298425</v>
      </c>
    </row>
    <row r="30" spans="1:4" ht="30" x14ac:dyDescent="0.25">
      <c r="A30" s="9" t="s">
        <v>54</v>
      </c>
      <c r="B30" s="10" t="s">
        <v>55</v>
      </c>
      <c r="C30" s="11">
        <v>3465955324</v>
      </c>
      <c r="D30" s="12">
        <v>2940777309</v>
      </c>
    </row>
    <row r="31" spans="1:4" x14ac:dyDescent="0.25">
      <c r="A31" s="9" t="s">
        <v>56</v>
      </c>
      <c r="B31" s="10" t="s">
        <v>57</v>
      </c>
      <c r="C31" s="11">
        <v>67753500</v>
      </c>
      <c r="D31" s="12">
        <v>60911584</v>
      </c>
    </row>
    <row r="32" spans="1:4" x14ac:dyDescent="0.25">
      <c r="A32" s="9" t="s">
        <v>58</v>
      </c>
      <c r="B32" s="10" t="s">
        <v>59</v>
      </c>
      <c r="C32" s="11">
        <v>358500760</v>
      </c>
      <c r="D32" s="12">
        <v>384332703</v>
      </c>
    </row>
    <row r="33" spans="1:4" x14ac:dyDescent="0.25">
      <c r="A33" s="9" t="s">
        <v>60</v>
      </c>
      <c r="B33" s="10" t="s">
        <v>61</v>
      </c>
      <c r="C33" s="11">
        <v>976060919.00000012</v>
      </c>
      <c r="D33" s="12">
        <v>843936255</v>
      </c>
    </row>
    <row r="34" spans="1:4" ht="30" x14ac:dyDescent="0.25">
      <c r="A34" s="9" t="s">
        <v>62</v>
      </c>
      <c r="B34" s="10" t="s">
        <v>63</v>
      </c>
      <c r="C34" s="11">
        <v>0</v>
      </c>
      <c r="D34" s="12">
        <v>0</v>
      </c>
    </row>
    <row r="35" spans="1:4" ht="30" x14ac:dyDescent="0.25">
      <c r="A35" s="9" t="s">
        <v>64</v>
      </c>
      <c r="B35" s="10" t="s">
        <v>65</v>
      </c>
      <c r="C35" s="11">
        <v>0</v>
      </c>
      <c r="D35" s="12">
        <v>0</v>
      </c>
    </row>
    <row r="36" spans="1:4" x14ac:dyDescent="0.25">
      <c r="A36" s="9" t="s">
        <v>66</v>
      </c>
      <c r="B36" s="10" t="s">
        <v>67</v>
      </c>
      <c r="C36" s="11">
        <v>297477682</v>
      </c>
      <c r="D36" s="12">
        <v>233401822</v>
      </c>
    </row>
    <row r="37" spans="1:4" x14ac:dyDescent="0.25">
      <c r="A37" s="9" t="s">
        <v>68</v>
      </c>
      <c r="B37" s="10" t="s">
        <v>69</v>
      </c>
      <c r="C37" s="11">
        <v>678583237</v>
      </c>
      <c r="D37" s="12">
        <v>610534433</v>
      </c>
    </row>
    <row r="38" spans="1:4" x14ac:dyDescent="0.25">
      <c r="A38" s="9" t="s">
        <v>70</v>
      </c>
      <c r="B38" s="10" t="s">
        <v>71</v>
      </c>
      <c r="C38" s="11">
        <v>4822806000</v>
      </c>
      <c r="D38" s="12">
        <v>4642238532</v>
      </c>
    </row>
    <row r="39" spans="1:4" x14ac:dyDescent="0.25">
      <c r="A39" s="9" t="s">
        <v>72</v>
      </c>
      <c r="B39" s="10" t="s">
        <v>73</v>
      </c>
      <c r="C39" s="11">
        <v>4766048803</v>
      </c>
      <c r="D39" s="12">
        <v>4613598243</v>
      </c>
    </row>
    <row r="40" spans="1:4" x14ac:dyDescent="0.25">
      <c r="A40" s="9" t="s">
        <v>74</v>
      </c>
      <c r="B40" s="10" t="s">
        <v>75</v>
      </c>
      <c r="C40" s="11">
        <v>0</v>
      </c>
      <c r="D40" s="12">
        <v>0</v>
      </c>
    </row>
    <row r="41" spans="1:4" x14ac:dyDescent="0.25">
      <c r="A41" s="9" t="s">
        <v>76</v>
      </c>
      <c r="B41" s="10" t="s">
        <v>77</v>
      </c>
      <c r="C41" s="11">
        <v>1</v>
      </c>
      <c r="D41" s="12">
        <v>0</v>
      </c>
    </row>
    <row r="42" spans="1:4" x14ac:dyDescent="0.25">
      <c r="A42" s="9" t="s">
        <v>78</v>
      </c>
      <c r="B42" s="10" t="s">
        <v>79</v>
      </c>
      <c r="C42" s="11">
        <v>56757196</v>
      </c>
      <c r="D42" s="12">
        <v>28640289</v>
      </c>
    </row>
    <row r="43" spans="1:4" x14ac:dyDescent="0.25">
      <c r="A43" s="9" t="s">
        <v>80</v>
      </c>
      <c r="B43" s="10" t="s">
        <v>81</v>
      </c>
      <c r="C43" s="11">
        <v>0</v>
      </c>
      <c r="D43" s="12">
        <v>0</v>
      </c>
    </row>
    <row r="44" spans="1:4" ht="30" x14ac:dyDescent="0.25">
      <c r="A44" s="9" t="s">
        <v>82</v>
      </c>
      <c r="B44" s="10" t="s">
        <v>83</v>
      </c>
      <c r="C44" s="11">
        <v>0</v>
      </c>
      <c r="D44" s="12">
        <v>0</v>
      </c>
    </row>
    <row r="45" spans="1:4" ht="30" x14ac:dyDescent="0.25">
      <c r="A45" s="9" t="s">
        <v>84</v>
      </c>
      <c r="B45" s="10" t="s">
        <v>85</v>
      </c>
      <c r="C45" s="11">
        <v>2194317455</v>
      </c>
      <c r="D45" s="12">
        <v>2011846240</v>
      </c>
    </row>
    <row r="46" spans="1:4" ht="30" x14ac:dyDescent="0.25">
      <c r="A46" s="9" t="s">
        <v>86</v>
      </c>
      <c r="B46" s="10" t="s">
        <v>87</v>
      </c>
      <c r="C46" s="11">
        <v>552374751</v>
      </c>
      <c r="D46" s="12">
        <v>591776048</v>
      </c>
    </row>
    <row r="47" spans="1:4" ht="30" x14ac:dyDescent="0.25">
      <c r="A47" s="9" t="s">
        <v>88</v>
      </c>
      <c r="B47" s="10" t="s">
        <v>89</v>
      </c>
      <c r="C47" s="11">
        <v>0</v>
      </c>
      <c r="D47" s="12">
        <v>0</v>
      </c>
    </row>
    <row r="48" spans="1:4" ht="30" x14ac:dyDescent="0.25">
      <c r="A48" s="9" t="s">
        <v>90</v>
      </c>
      <c r="B48" s="10" t="s">
        <v>91</v>
      </c>
      <c r="C48" s="11">
        <v>1635813128</v>
      </c>
      <c r="D48" s="12">
        <v>1415920782</v>
      </c>
    </row>
    <row r="49" spans="1:4" ht="30" x14ac:dyDescent="0.25">
      <c r="A49" s="9" t="s">
        <v>92</v>
      </c>
      <c r="B49" s="10" t="s">
        <v>93</v>
      </c>
      <c r="C49" s="11">
        <v>6129576</v>
      </c>
      <c r="D49" s="12">
        <v>4149410</v>
      </c>
    </row>
    <row r="50" spans="1:4" ht="30" x14ac:dyDescent="0.25">
      <c r="A50" s="9" t="s">
        <v>94</v>
      </c>
      <c r="B50" s="10" t="s">
        <v>95</v>
      </c>
      <c r="C50" s="11">
        <v>0</v>
      </c>
      <c r="D50" s="12">
        <v>0</v>
      </c>
    </row>
    <row r="51" spans="1:4" ht="30" x14ac:dyDescent="0.25">
      <c r="A51" s="9" t="s">
        <v>96</v>
      </c>
      <c r="B51" s="10" t="s">
        <v>97</v>
      </c>
      <c r="C51" s="11">
        <v>0</v>
      </c>
      <c r="D51" s="12">
        <v>0</v>
      </c>
    </row>
    <row r="52" spans="1:4" ht="45" x14ac:dyDescent="0.25">
      <c r="A52" s="9" t="s">
        <v>98</v>
      </c>
      <c r="B52" s="10" t="s">
        <v>99</v>
      </c>
      <c r="C52" s="11">
        <v>0</v>
      </c>
      <c r="D52" s="12">
        <v>0</v>
      </c>
    </row>
    <row r="53" spans="1:4" ht="45" x14ac:dyDescent="0.25">
      <c r="A53" s="9" t="s">
        <v>100</v>
      </c>
      <c r="B53" s="10" t="s">
        <v>101</v>
      </c>
      <c r="C53" s="11">
        <v>0</v>
      </c>
      <c r="D53" s="12">
        <v>0</v>
      </c>
    </row>
    <row r="54" spans="1:4" x14ac:dyDescent="0.25">
      <c r="A54" s="9" t="s">
        <v>102</v>
      </c>
      <c r="B54" s="10" t="s">
        <v>103</v>
      </c>
      <c r="C54" s="11">
        <v>44492315</v>
      </c>
      <c r="D54" s="12">
        <v>32293541</v>
      </c>
    </row>
    <row r="55" spans="1:4" x14ac:dyDescent="0.25">
      <c r="A55" s="9" t="s">
        <v>104</v>
      </c>
      <c r="B55" s="10" t="s">
        <v>105</v>
      </c>
      <c r="C55" s="11">
        <v>12398304</v>
      </c>
      <c r="D55" s="12">
        <v>15916920</v>
      </c>
    </row>
    <row r="56" spans="1:4" x14ac:dyDescent="0.25">
      <c r="A56" s="9" t="s">
        <v>106</v>
      </c>
      <c r="B56" s="10" t="s">
        <v>107</v>
      </c>
      <c r="C56" s="11">
        <v>32094011</v>
      </c>
      <c r="D56" s="12">
        <v>16376621</v>
      </c>
    </row>
    <row r="57" spans="1:4" x14ac:dyDescent="0.25">
      <c r="A57" s="9" t="s">
        <v>108</v>
      </c>
      <c r="B57" s="10" t="s">
        <v>109</v>
      </c>
      <c r="C57" s="11">
        <v>3316696241</v>
      </c>
      <c r="D57" s="12">
        <v>3221755509</v>
      </c>
    </row>
    <row r="58" spans="1:4" ht="30" x14ac:dyDescent="0.25">
      <c r="A58" s="9" t="s">
        <v>110</v>
      </c>
      <c r="B58" s="10" t="s">
        <v>111</v>
      </c>
      <c r="C58" s="11">
        <v>2794787368</v>
      </c>
      <c r="D58" s="12">
        <v>2488909168</v>
      </c>
    </row>
    <row r="59" spans="1:4" x14ac:dyDescent="0.25">
      <c r="A59" s="9" t="s">
        <v>112</v>
      </c>
      <c r="B59" s="10" t="s">
        <v>113</v>
      </c>
      <c r="C59" s="11">
        <v>2572397364</v>
      </c>
      <c r="D59" s="12">
        <v>2083375561</v>
      </c>
    </row>
    <row r="60" spans="1:4" x14ac:dyDescent="0.25">
      <c r="A60" s="9" t="s">
        <v>114</v>
      </c>
      <c r="B60" s="10" t="s">
        <v>115</v>
      </c>
      <c r="C60" s="11">
        <v>203130370</v>
      </c>
      <c r="D60" s="12">
        <v>387796789</v>
      </c>
    </row>
    <row r="61" spans="1:4" ht="30" x14ac:dyDescent="0.25">
      <c r="A61" s="9" t="s">
        <v>116</v>
      </c>
      <c r="B61" s="10" t="s">
        <v>117</v>
      </c>
      <c r="C61" s="11">
        <v>19259634</v>
      </c>
      <c r="D61" s="12">
        <v>17736818</v>
      </c>
    </row>
    <row r="62" spans="1:4" ht="30" x14ac:dyDescent="0.25">
      <c r="A62" s="9" t="s">
        <v>118</v>
      </c>
      <c r="B62" s="10" t="s">
        <v>119</v>
      </c>
      <c r="C62" s="11">
        <v>186019361</v>
      </c>
      <c r="D62" s="12">
        <v>221183107</v>
      </c>
    </row>
    <row r="63" spans="1:4" ht="30" x14ac:dyDescent="0.25">
      <c r="A63" s="9" t="s">
        <v>120</v>
      </c>
      <c r="B63" s="10" t="s">
        <v>121</v>
      </c>
      <c r="C63" s="11">
        <v>8985041</v>
      </c>
      <c r="D63" s="12">
        <v>7265262</v>
      </c>
    </row>
    <row r="64" spans="1:4" ht="30" x14ac:dyDescent="0.25">
      <c r="A64" s="9" t="s">
        <v>122</v>
      </c>
      <c r="B64" s="10" t="s">
        <v>123</v>
      </c>
      <c r="C64" s="11">
        <v>174366274</v>
      </c>
      <c r="D64" s="12">
        <v>211953033</v>
      </c>
    </row>
    <row r="65" spans="1:4" ht="30" x14ac:dyDescent="0.25">
      <c r="A65" s="9" t="s">
        <v>124</v>
      </c>
      <c r="B65" s="10" t="s">
        <v>125</v>
      </c>
      <c r="C65" s="11">
        <v>2668046</v>
      </c>
      <c r="D65" s="12">
        <v>1964812</v>
      </c>
    </row>
    <row r="66" spans="1:4" x14ac:dyDescent="0.25">
      <c r="A66" s="9" t="s">
        <v>126</v>
      </c>
      <c r="B66" s="10" t="s">
        <v>127</v>
      </c>
      <c r="C66" s="11">
        <v>335889512</v>
      </c>
      <c r="D66" s="12">
        <v>511663234</v>
      </c>
    </row>
    <row r="67" spans="1:4" ht="30" x14ac:dyDescent="0.25">
      <c r="A67" s="9" t="s">
        <v>128</v>
      </c>
      <c r="B67" s="10" t="s">
        <v>129</v>
      </c>
      <c r="C67" s="11">
        <v>143420343</v>
      </c>
      <c r="D67" s="12">
        <v>192746984</v>
      </c>
    </row>
    <row r="68" spans="1:4" x14ac:dyDescent="0.25">
      <c r="A68" s="9" t="s">
        <v>130</v>
      </c>
      <c r="B68" s="10" t="s">
        <v>131</v>
      </c>
      <c r="C68" s="11">
        <v>120092154</v>
      </c>
      <c r="D68" s="12">
        <v>156790502</v>
      </c>
    </row>
    <row r="69" spans="1:4" x14ac:dyDescent="0.25">
      <c r="A69" s="9" t="s">
        <v>132</v>
      </c>
      <c r="B69" s="10" t="s">
        <v>133</v>
      </c>
      <c r="C69" s="11">
        <v>72377015</v>
      </c>
      <c r="D69" s="12">
        <v>162125748</v>
      </c>
    </row>
    <row r="70" spans="1:4" ht="30" x14ac:dyDescent="0.25">
      <c r="A70" s="9" t="s">
        <v>134</v>
      </c>
      <c r="B70" s="10" t="s">
        <v>135</v>
      </c>
      <c r="C70" s="11">
        <v>0</v>
      </c>
      <c r="D70" s="12">
        <v>0</v>
      </c>
    </row>
    <row r="71" spans="1:4" x14ac:dyDescent="0.25">
      <c r="A71" s="9" t="s">
        <v>136</v>
      </c>
      <c r="B71" s="10" t="s">
        <v>137</v>
      </c>
      <c r="C71" s="11">
        <v>628774763</v>
      </c>
      <c r="D71" s="12">
        <v>503849483</v>
      </c>
    </row>
    <row r="72" spans="1:4" ht="45" x14ac:dyDescent="0.25">
      <c r="A72" s="9" t="s">
        <v>138</v>
      </c>
      <c r="B72" s="10" t="s">
        <v>139</v>
      </c>
      <c r="C72" s="11">
        <v>135581761</v>
      </c>
      <c r="D72" s="12">
        <v>143765398</v>
      </c>
    </row>
    <row r="73" spans="1:4" x14ac:dyDescent="0.25">
      <c r="A73" s="9" t="s">
        <v>140</v>
      </c>
      <c r="B73" s="10" t="s">
        <v>141</v>
      </c>
      <c r="C73" s="11">
        <v>129743837</v>
      </c>
      <c r="D73" s="12">
        <v>126999481</v>
      </c>
    </row>
    <row r="74" spans="1:4" x14ac:dyDescent="0.25">
      <c r="A74" s="9" t="s">
        <v>142</v>
      </c>
      <c r="B74" s="10" t="s">
        <v>143</v>
      </c>
      <c r="C74" s="11">
        <v>5837924</v>
      </c>
      <c r="D74" s="12">
        <v>16765917</v>
      </c>
    </row>
    <row r="75" spans="1:4" ht="30" x14ac:dyDescent="0.25">
      <c r="A75" s="9" t="s">
        <v>144</v>
      </c>
      <c r="B75" s="10" t="s">
        <v>145</v>
      </c>
      <c r="C75" s="11">
        <v>491262327</v>
      </c>
      <c r="D75" s="12">
        <v>357900424</v>
      </c>
    </row>
    <row r="76" spans="1:4" x14ac:dyDescent="0.25">
      <c r="A76" s="9" t="s">
        <v>146</v>
      </c>
      <c r="B76" s="10" t="s">
        <v>147</v>
      </c>
      <c r="C76" s="11">
        <v>488424226</v>
      </c>
      <c r="D76" s="12">
        <v>354049340</v>
      </c>
    </row>
    <row r="77" spans="1:4" x14ac:dyDescent="0.25">
      <c r="A77" s="9" t="s">
        <v>148</v>
      </c>
      <c r="B77" s="10" t="s">
        <v>149</v>
      </c>
      <c r="C77" s="11">
        <v>1715968</v>
      </c>
      <c r="D77" s="12">
        <v>2343462</v>
      </c>
    </row>
    <row r="78" spans="1:4" ht="30" x14ac:dyDescent="0.25">
      <c r="A78" s="9" t="s">
        <v>150</v>
      </c>
      <c r="B78" s="10" t="s">
        <v>151</v>
      </c>
      <c r="C78" s="11">
        <v>0</v>
      </c>
      <c r="D78" s="12">
        <v>0</v>
      </c>
    </row>
    <row r="79" spans="1:4" x14ac:dyDescent="0.25">
      <c r="A79" s="9" t="s">
        <v>152</v>
      </c>
      <c r="B79" s="10" t="s">
        <v>153</v>
      </c>
      <c r="C79" s="11">
        <v>1122133</v>
      </c>
      <c r="D79" s="12">
        <v>1507622</v>
      </c>
    </row>
    <row r="80" spans="1:4" x14ac:dyDescent="0.25">
      <c r="A80" s="9" t="s">
        <v>154</v>
      </c>
      <c r="B80" s="10" t="s">
        <v>155</v>
      </c>
      <c r="C80" s="11">
        <v>1930675</v>
      </c>
      <c r="D80" s="12">
        <v>2183661</v>
      </c>
    </row>
    <row r="81" spans="1:4" x14ac:dyDescent="0.25">
      <c r="A81" s="9" t="s">
        <v>156</v>
      </c>
      <c r="B81" s="10" t="s">
        <v>157</v>
      </c>
      <c r="C81" s="11">
        <v>1602361223</v>
      </c>
      <c r="D81" s="12">
        <v>1354078732</v>
      </c>
    </row>
    <row r="82" spans="1:4" ht="30" x14ac:dyDescent="0.25">
      <c r="A82" s="9" t="s">
        <v>158</v>
      </c>
      <c r="B82" s="10" t="s">
        <v>159</v>
      </c>
      <c r="C82" s="11">
        <v>29222437</v>
      </c>
      <c r="D82" s="12">
        <v>25987119</v>
      </c>
    </row>
    <row r="83" spans="1:4" x14ac:dyDescent="0.25">
      <c r="A83" s="9" t="s">
        <v>160</v>
      </c>
      <c r="B83" s="10" t="s">
        <v>161</v>
      </c>
      <c r="C83" s="11">
        <v>1288768408</v>
      </c>
      <c r="D83" s="12">
        <v>1114321579</v>
      </c>
    </row>
    <row r="84" spans="1:4" x14ac:dyDescent="0.25">
      <c r="A84" s="9" t="s">
        <v>162</v>
      </c>
      <c r="B84" s="10" t="s">
        <v>163</v>
      </c>
      <c r="C84" s="11">
        <v>284370378</v>
      </c>
      <c r="D84" s="12">
        <v>213770034</v>
      </c>
    </row>
    <row r="85" spans="1:4" ht="30" x14ac:dyDescent="0.25">
      <c r="A85" s="9" t="s">
        <v>164</v>
      </c>
      <c r="B85" s="10" t="s">
        <v>165</v>
      </c>
      <c r="C85" s="11">
        <v>0</v>
      </c>
      <c r="D85" s="12">
        <v>0</v>
      </c>
    </row>
    <row r="86" spans="1:4" x14ac:dyDescent="0.25">
      <c r="A86" s="9" t="s">
        <v>166</v>
      </c>
      <c r="B86" s="10" t="s">
        <v>167</v>
      </c>
      <c r="C86" s="11">
        <v>22567705589</v>
      </c>
      <c r="D86" s="12">
        <v>20801752545</v>
      </c>
    </row>
    <row r="87" spans="1:4" x14ac:dyDescent="0.25">
      <c r="A87" s="9" t="s">
        <v>168</v>
      </c>
      <c r="B87" s="10" t="s">
        <v>169</v>
      </c>
      <c r="C87" s="11">
        <v>2035633251</v>
      </c>
      <c r="D87" s="12">
        <v>1837003593</v>
      </c>
    </row>
    <row r="88" spans="1:4" x14ac:dyDescent="0.25">
      <c r="A88" s="9" t="s">
        <v>170</v>
      </c>
      <c r="B88" s="10" t="s">
        <v>171</v>
      </c>
      <c r="C88" s="11">
        <v>7325596263</v>
      </c>
      <c r="D88" s="12">
        <v>6785386998</v>
      </c>
    </row>
    <row r="89" spans="1:4" x14ac:dyDescent="0.25">
      <c r="A89" s="9" t="s">
        <v>172</v>
      </c>
      <c r="B89" s="10" t="s">
        <v>173</v>
      </c>
      <c r="C89" s="11">
        <v>5026790447</v>
      </c>
      <c r="D89" s="12">
        <v>4842290447</v>
      </c>
    </row>
    <row r="90" spans="1:4" x14ac:dyDescent="0.25">
      <c r="A90" s="9" t="s">
        <v>174</v>
      </c>
      <c r="B90" s="10" t="s">
        <v>175</v>
      </c>
      <c r="C90" s="11">
        <v>5026790447</v>
      </c>
      <c r="D90" s="12">
        <v>4842290447</v>
      </c>
    </row>
    <row r="91" spans="1:4" x14ac:dyDescent="0.25">
      <c r="A91" s="9" t="s">
        <v>176</v>
      </c>
      <c r="B91" s="10" t="s">
        <v>177</v>
      </c>
      <c r="C91" s="11">
        <v>0</v>
      </c>
      <c r="D91" s="12">
        <v>0</v>
      </c>
    </row>
    <row r="92" spans="1:4" x14ac:dyDescent="0.25">
      <c r="A92" s="9" t="s">
        <v>178</v>
      </c>
      <c r="B92" s="10" t="s">
        <v>179</v>
      </c>
      <c r="C92" s="11">
        <v>0</v>
      </c>
      <c r="D92" s="12">
        <v>0</v>
      </c>
    </row>
    <row r="93" spans="1:4" x14ac:dyDescent="0.25">
      <c r="A93" s="9" t="s">
        <v>180</v>
      </c>
      <c r="B93" s="10" t="s">
        <v>181</v>
      </c>
      <c r="C93" s="11">
        <v>76161592</v>
      </c>
      <c r="D93" s="12">
        <v>76161592</v>
      </c>
    </row>
    <row r="94" spans="1:4" x14ac:dyDescent="0.25">
      <c r="A94" s="9" t="s">
        <v>182</v>
      </c>
      <c r="B94" s="10" t="s">
        <v>183</v>
      </c>
      <c r="C94" s="11">
        <v>69997783</v>
      </c>
      <c r="D94" s="12">
        <v>50974338</v>
      </c>
    </row>
    <row r="95" spans="1:4" x14ac:dyDescent="0.25">
      <c r="A95" s="9" t="s">
        <v>184</v>
      </c>
      <c r="B95" s="10" t="s">
        <v>185</v>
      </c>
      <c r="C95" s="11">
        <v>160237407</v>
      </c>
      <c r="D95" s="12">
        <v>160237407</v>
      </c>
    </row>
    <row r="96" spans="1:4" x14ac:dyDescent="0.25">
      <c r="A96" s="9" t="s">
        <v>186</v>
      </c>
      <c r="B96" s="10" t="s">
        <v>187</v>
      </c>
      <c r="C96" s="11">
        <v>-92230383</v>
      </c>
      <c r="D96" s="12">
        <v>-108682082</v>
      </c>
    </row>
    <row r="97" spans="1:4" x14ac:dyDescent="0.25">
      <c r="A97" s="9" t="s">
        <v>188</v>
      </c>
      <c r="B97" s="10" t="s">
        <v>189</v>
      </c>
      <c r="C97" s="11">
        <v>1990759</v>
      </c>
      <c r="D97" s="12">
        <v>-580987</v>
      </c>
    </row>
    <row r="98" spans="1:4" x14ac:dyDescent="0.25">
      <c r="A98" s="9" t="s">
        <v>190</v>
      </c>
      <c r="B98" s="10" t="s">
        <v>191</v>
      </c>
      <c r="C98" s="11">
        <v>1969054896</v>
      </c>
      <c r="D98" s="12">
        <v>1867843321.9999998</v>
      </c>
    </row>
    <row r="99" spans="1:4" x14ac:dyDescent="0.25">
      <c r="A99" s="9" t="s">
        <v>192</v>
      </c>
      <c r="B99" s="10" t="s">
        <v>193</v>
      </c>
      <c r="C99" s="11">
        <v>1574986475</v>
      </c>
      <c r="D99" s="12">
        <v>1464418765</v>
      </c>
    </row>
    <row r="100" spans="1:4" x14ac:dyDescent="0.25">
      <c r="A100" s="9" t="s">
        <v>194</v>
      </c>
      <c r="B100" s="10" t="s">
        <v>195</v>
      </c>
      <c r="C100" s="11">
        <v>362561322</v>
      </c>
      <c r="D100" s="12">
        <v>330101666</v>
      </c>
    </row>
    <row r="101" spans="1:4" x14ac:dyDescent="0.25">
      <c r="A101" s="9" t="s">
        <v>196</v>
      </c>
      <c r="B101" s="10" t="s">
        <v>197</v>
      </c>
      <c r="C101" s="11">
        <v>0</v>
      </c>
      <c r="D101" s="12">
        <v>0</v>
      </c>
    </row>
    <row r="102" spans="1:4" x14ac:dyDescent="0.25">
      <c r="A102" s="9" t="s">
        <v>198</v>
      </c>
      <c r="B102" s="10" t="s">
        <v>199</v>
      </c>
      <c r="C102" s="11">
        <v>0</v>
      </c>
      <c r="D102" s="12">
        <v>0</v>
      </c>
    </row>
    <row r="103" spans="1:4" x14ac:dyDescent="0.25">
      <c r="A103" s="9" t="s">
        <v>200</v>
      </c>
      <c r="B103" s="10" t="s">
        <v>201</v>
      </c>
      <c r="C103" s="11">
        <v>31507099</v>
      </c>
      <c r="D103" s="12">
        <v>73322891</v>
      </c>
    </row>
    <row r="104" spans="1:4" x14ac:dyDescent="0.25">
      <c r="A104" s="9" t="s">
        <v>202</v>
      </c>
      <c r="B104" s="10" t="s">
        <v>203</v>
      </c>
      <c r="C104" s="11">
        <v>1063740564</v>
      </c>
      <c r="D104" s="12">
        <v>892724253</v>
      </c>
    </row>
    <row r="105" spans="1:4" x14ac:dyDescent="0.25">
      <c r="A105" s="9" t="s">
        <v>204</v>
      </c>
      <c r="B105" s="10" t="s">
        <v>205</v>
      </c>
      <c r="C105" s="11">
        <v>1389410837</v>
      </c>
      <c r="D105" s="12">
        <v>1366703771</v>
      </c>
    </row>
    <row r="106" spans="1:4" x14ac:dyDescent="0.25">
      <c r="A106" s="9" t="s">
        <v>206</v>
      </c>
      <c r="B106" s="10" t="s">
        <v>207</v>
      </c>
      <c r="C106" s="11">
        <v>542639246</v>
      </c>
      <c r="D106" s="12">
        <v>492471574</v>
      </c>
    </row>
    <row r="107" spans="1:4" x14ac:dyDescent="0.25">
      <c r="A107" s="9" t="s">
        <v>208</v>
      </c>
      <c r="B107" s="10" t="s">
        <v>209</v>
      </c>
      <c r="C107" s="11">
        <v>33377428</v>
      </c>
      <c r="D107" s="12">
        <v>70374757</v>
      </c>
    </row>
    <row r="108" spans="1:4" x14ac:dyDescent="0.25">
      <c r="A108" s="9" t="s">
        <v>210</v>
      </c>
      <c r="B108" s="10" t="s">
        <v>211</v>
      </c>
      <c r="C108" s="11">
        <v>153925846</v>
      </c>
      <c r="D108" s="12">
        <v>128818936</v>
      </c>
    </row>
    <row r="109" spans="1:4" x14ac:dyDescent="0.25">
      <c r="A109" s="9" t="s">
        <v>212</v>
      </c>
      <c r="B109" s="10" t="s">
        <v>213</v>
      </c>
      <c r="C109" s="11">
        <v>12669889490</v>
      </c>
      <c r="D109" s="12">
        <v>11463972693</v>
      </c>
    </row>
    <row r="110" spans="1:4" x14ac:dyDescent="0.25">
      <c r="A110" s="9" t="s">
        <v>214</v>
      </c>
      <c r="B110" s="10" t="s">
        <v>215</v>
      </c>
      <c r="C110" s="11">
        <v>5837180901</v>
      </c>
      <c r="D110" s="12">
        <v>5246732633</v>
      </c>
    </row>
    <row r="111" spans="1:4" x14ac:dyDescent="0.25">
      <c r="A111" s="9" t="s">
        <v>216</v>
      </c>
      <c r="B111" s="10" t="s">
        <v>217</v>
      </c>
      <c r="C111" s="11">
        <v>0</v>
      </c>
      <c r="D111" s="12">
        <v>0</v>
      </c>
    </row>
    <row r="112" spans="1:4" x14ac:dyDescent="0.25">
      <c r="A112" s="9" t="s">
        <v>218</v>
      </c>
      <c r="B112" s="10" t="s">
        <v>219</v>
      </c>
      <c r="C112" s="11">
        <v>6694046976</v>
      </c>
      <c r="D112" s="12">
        <v>6118899012</v>
      </c>
    </row>
    <row r="113" spans="1:4" x14ac:dyDescent="0.25">
      <c r="A113" s="9" t="s">
        <v>220</v>
      </c>
      <c r="B113" s="10" t="s">
        <v>221</v>
      </c>
      <c r="C113" s="11">
        <v>101606397</v>
      </c>
      <c r="D113" s="12">
        <v>65698574</v>
      </c>
    </row>
    <row r="114" spans="1:4" x14ac:dyDescent="0.25">
      <c r="A114" s="9" t="s">
        <v>222</v>
      </c>
      <c r="B114" s="10" t="s">
        <v>223</v>
      </c>
      <c r="C114" s="11">
        <v>0</v>
      </c>
      <c r="D114" s="12">
        <v>0</v>
      </c>
    </row>
    <row r="115" spans="1:4" x14ac:dyDescent="0.25">
      <c r="A115" s="9" t="s">
        <v>224</v>
      </c>
      <c r="B115" s="10" t="s">
        <v>225</v>
      </c>
      <c r="C115" s="11">
        <v>37055216</v>
      </c>
      <c r="D115" s="12">
        <v>32642474</v>
      </c>
    </row>
    <row r="116" spans="1:4" ht="30" x14ac:dyDescent="0.25">
      <c r="A116" s="9" t="s">
        <v>226</v>
      </c>
      <c r="B116" s="10" t="s">
        <v>227</v>
      </c>
      <c r="C116" s="11">
        <v>0</v>
      </c>
      <c r="D116" s="12">
        <v>0</v>
      </c>
    </row>
    <row r="117" spans="1:4" x14ac:dyDescent="0.25">
      <c r="A117" s="9" t="s">
        <v>228</v>
      </c>
      <c r="B117" s="10" t="s">
        <v>229</v>
      </c>
      <c r="C117" s="11">
        <v>116556980</v>
      </c>
      <c r="D117" s="12">
        <v>95376536</v>
      </c>
    </row>
    <row r="118" spans="1:4" x14ac:dyDescent="0.25">
      <c r="A118" s="9" t="s">
        <v>230</v>
      </c>
      <c r="B118" s="10" t="s">
        <v>231</v>
      </c>
      <c r="C118" s="11">
        <v>96077590</v>
      </c>
      <c r="D118" s="12">
        <v>75303039</v>
      </c>
    </row>
    <row r="119" spans="1:4" x14ac:dyDescent="0.25">
      <c r="A119" s="9" t="s">
        <v>232</v>
      </c>
      <c r="B119" s="10" t="s">
        <v>233</v>
      </c>
      <c r="C119" s="11">
        <v>20479390</v>
      </c>
      <c r="D119" s="12">
        <v>20073497</v>
      </c>
    </row>
    <row r="120" spans="1:4" x14ac:dyDescent="0.25">
      <c r="A120" s="9" t="s">
        <v>234</v>
      </c>
      <c r="B120" s="10" t="s">
        <v>235</v>
      </c>
      <c r="C120" s="11">
        <v>50423367</v>
      </c>
      <c r="D120" s="12">
        <v>48337670</v>
      </c>
    </row>
    <row r="121" spans="1:4" x14ac:dyDescent="0.25">
      <c r="A121" s="9" t="s">
        <v>236</v>
      </c>
      <c r="B121" s="10" t="s">
        <v>237</v>
      </c>
      <c r="C121" s="11">
        <v>20016242</v>
      </c>
      <c r="D121" s="12">
        <v>22524807</v>
      </c>
    </row>
    <row r="122" spans="1:4" x14ac:dyDescent="0.25">
      <c r="A122" s="9" t="s">
        <v>238</v>
      </c>
      <c r="B122" s="10" t="s">
        <v>239</v>
      </c>
      <c r="C122" s="11">
        <v>30407125</v>
      </c>
      <c r="D122" s="12">
        <v>25812863</v>
      </c>
    </row>
    <row r="123" spans="1:4" ht="45" x14ac:dyDescent="0.25">
      <c r="A123" s="9" t="s">
        <v>240</v>
      </c>
      <c r="B123" s="10" t="s">
        <v>241</v>
      </c>
      <c r="C123" s="11">
        <v>0</v>
      </c>
      <c r="D123" s="12">
        <v>0</v>
      </c>
    </row>
    <row r="124" spans="1:4" x14ac:dyDescent="0.25">
      <c r="A124" s="9" t="s">
        <v>242</v>
      </c>
      <c r="B124" s="10" t="s">
        <v>243</v>
      </c>
      <c r="C124" s="11">
        <v>1258053032</v>
      </c>
      <c r="D124" s="12">
        <v>1318653198</v>
      </c>
    </row>
    <row r="125" spans="1:4" ht="30" x14ac:dyDescent="0.25">
      <c r="A125" s="9" t="s">
        <v>244</v>
      </c>
      <c r="B125" s="10" t="s">
        <v>245</v>
      </c>
      <c r="C125" s="11">
        <v>2459972</v>
      </c>
      <c r="D125" s="12">
        <v>6676020</v>
      </c>
    </row>
    <row r="126" spans="1:4" x14ac:dyDescent="0.25">
      <c r="A126" s="9" t="s">
        <v>246</v>
      </c>
      <c r="B126" s="10" t="s">
        <v>247</v>
      </c>
      <c r="C126" s="11">
        <v>1962443</v>
      </c>
      <c r="D126" s="12">
        <v>6180400</v>
      </c>
    </row>
    <row r="127" spans="1:4" x14ac:dyDescent="0.25">
      <c r="A127" s="9" t="s">
        <v>248</v>
      </c>
      <c r="B127" s="10" t="s">
        <v>249</v>
      </c>
      <c r="C127" s="11">
        <v>0</v>
      </c>
      <c r="D127" s="12">
        <v>0</v>
      </c>
    </row>
    <row r="128" spans="1:4" x14ac:dyDescent="0.25">
      <c r="A128" s="9" t="s">
        <v>250</v>
      </c>
      <c r="B128" s="10" t="s">
        <v>251</v>
      </c>
      <c r="C128" s="11">
        <v>497529</v>
      </c>
      <c r="D128" s="12">
        <v>495620</v>
      </c>
    </row>
    <row r="129" spans="1:4" ht="30" x14ac:dyDescent="0.25">
      <c r="A129" s="9" t="s">
        <v>252</v>
      </c>
      <c r="B129" s="10" t="s">
        <v>253</v>
      </c>
      <c r="C129" s="11">
        <v>508342862</v>
      </c>
      <c r="D129" s="12">
        <v>553070294</v>
      </c>
    </row>
    <row r="130" spans="1:4" ht="30" x14ac:dyDescent="0.25">
      <c r="A130" s="9" t="s">
        <v>254</v>
      </c>
      <c r="B130" s="10" t="s">
        <v>255</v>
      </c>
      <c r="C130" s="11">
        <v>501627346</v>
      </c>
      <c r="D130" s="12">
        <v>551337231</v>
      </c>
    </row>
    <row r="131" spans="1:4" x14ac:dyDescent="0.25">
      <c r="A131" s="9" t="s">
        <v>256</v>
      </c>
      <c r="B131" s="10" t="s">
        <v>257</v>
      </c>
      <c r="C131" s="11">
        <v>0</v>
      </c>
      <c r="D131" s="12">
        <v>0</v>
      </c>
    </row>
    <row r="132" spans="1:4" ht="30" x14ac:dyDescent="0.25">
      <c r="A132" s="9" t="s">
        <v>258</v>
      </c>
      <c r="B132" s="10" t="s">
        <v>259</v>
      </c>
      <c r="C132" s="11">
        <v>6715516</v>
      </c>
      <c r="D132" s="12">
        <v>1733063</v>
      </c>
    </row>
    <row r="133" spans="1:4" x14ac:dyDescent="0.25">
      <c r="A133" s="9" t="s">
        <v>260</v>
      </c>
      <c r="B133" s="10" t="s">
        <v>261</v>
      </c>
      <c r="C133" s="11">
        <v>747250198</v>
      </c>
      <c r="D133" s="12">
        <v>758906884</v>
      </c>
    </row>
    <row r="134" spans="1:4" x14ac:dyDescent="0.25">
      <c r="A134" s="9" t="s">
        <v>262</v>
      </c>
      <c r="B134" s="10" t="s">
        <v>263</v>
      </c>
      <c r="C134" s="11">
        <v>359790885</v>
      </c>
      <c r="D134" s="12">
        <v>380141247</v>
      </c>
    </row>
    <row r="135" spans="1:4" x14ac:dyDescent="0.25">
      <c r="A135" s="9" t="s">
        <v>264</v>
      </c>
      <c r="B135" s="10" t="s">
        <v>265</v>
      </c>
      <c r="C135" s="11">
        <v>90369792</v>
      </c>
      <c r="D135" s="12">
        <v>90687797</v>
      </c>
    </row>
    <row r="136" spans="1:4" x14ac:dyDescent="0.25">
      <c r="A136" s="9" t="s">
        <v>266</v>
      </c>
      <c r="B136" s="10" t="s">
        <v>267</v>
      </c>
      <c r="C136" s="11">
        <v>297089521</v>
      </c>
      <c r="D136" s="12">
        <v>288077840</v>
      </c>
    </row>
    <row r="137" spans="1:4" x14ac:dyDescent="0.25">
      <c r="A137" s="9" t="s">
        <v>268</v>
      </c>
      <c r="B137" s="10" t="s">
        <v>269</v>
      </c>
      <c r="C137" s="11">
        <v>993260610</v>
      </c>
      <c r="D137" s="12">
        <v>961206511</v>
      </c>
    </row>
    <row r="138" spans="1:4" ht="30" x14ac:dyDescent="0.25">
      <c r="A138" s="9" t="s">
        <v>270</v>
      </c>
      <c r="B138" s="10" t="s">
        <v>271</v>
      </c>
      <c r="C138" s="11">
        <v>0</v>
      </c>
      <c r="D138" s="12">
        <v>0</v>
      </c>
    </row>
    <row r="139" spans="1:4" x14ac:dyDescent="0.25">
      <c r="A139" s="9" t="s">
        <v>272</v>
      </c>
      <c r="B139" s="10" t="s">
        <v>273</v>
      </c>
      <c r="C139" s="11">
        <v>22567705588</v>
      </c>
      <c r="D139" s="12">
        <v>20801752542</v>
      </c>
    </row>
    <row r="140" spans="1:4" x14ac:dyDescent="0.25">
      <c r="A140" s="13" t="s">
        <v>274</v>
      </c>
      <c r="B140" s="14" t="s">
        <v>275</v>
      </c>
      <c r="C140" s="15">
        <v>2035633248</v>
      </c>
      <c r="D140" s="16">
        <v>1837003593</v>
      </c>
    </row>
    <row r="142" spans="1:4" x14ac:dyDescent="0.25">
      <c r="C142" s="3"/>
      <c r="D142" s="3"/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F56A8-320A-4C77-B0FB-8D25FB278687}">
  <sheetPr>
    <outlinePr summaryBelow="0"/>
  </sheetPr>
  <dimension ref="A1:D9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2" style="1" customWidth="1"/>
    <col min="2" max="2" width="5.5703125" style="1" customWidth="1"/>
    <col min="3" max="4" width="16.5703125" style="2" customWidth="1"/>
    <col min="5" max="16384" width="9.140625" style="1"/>
  </cols>
  <sheetData>
    <row r="1" spans="1:4" x14ac:dyDescent="0.25">
      <c r="A1" s="4" t="s">
        <v>893</v>
      </c>
    </row>
    <row r="2" spans="1:4" ht="60" x14ac:dyDescent="0.25">
      <c r="A2" s="26" t="s">
        <v>696</v>
      </c>
      <c r="B2" s="30" t="s">
        <v>725</v>
      </c>
      <c r="C2" s="5" t="s">
        <v>0</v>
      </c>
      <c r="D2" s="6" t="s">
        <v>1</v>
      </c>
    </row>
    <row r="3" spans="1:4" x14ac:dyDescent="0.25">
      <c r="A3" s="27"/>
      <c r="B3" s="31"/>
      <c r="C3" s="7" t="s">
        <v>894</v>
      </c>
      <c r="D3" s="8" t="s">
        <v>895</v>
      </c>
    </row>
    <row r="4" spans="1:4" ht="30" x14ac:dyDescent="0.25">
      <c r="A4" s="9" t="s">
        <v>892</v>
      </c>
      <c r="B4" s="10" t="s">
        <v>611</v>
      </c>
      <c r="C4" s="11">
        <v>11337551804</v>
      </c>
      <c r="D4" s="12">
        <v>10271821709</v>
      </c>
    </row>
    <row r="5" spans="1:4" ht="30" x14ac:dyDescent="0.25">
      <c r="A5" s="9" t="s">
        <v>891</v>
      </c>
      <c r="B5" s="10" t="s">
        <v>610</v>
      </c>
      <c r="C5" s="11">
        <v>9932134411</v>
      </c>
      <c r="D5" s="12">
        <v>8938247763</v>
      </c>
    </row>
    <row r="6" spans="1:4" x14ac:dyDescent="0.25">
      <c r="A6" s="9" t="s">
        <v>890</v>
      </c>
      <c r="B6" s="10" t="s">
        <v>609</v>
      </c>
      <c r="C6" s="11">
        <v>13045372436</v>
      </c>
      <c r="D6" s="12">
        <v>11826748226</v>
      </c>
    </row>
    <row r="7" spans="1:4" x14ac:dyDescent="0.25">
      <c r="A7" s="9" t="s">
        <v>889</v>
      </c>
      <c r="B7" s="10" t="s">
        <v>608</v>
      </c>
      <c r="C7" s="11">
        <v>30804298</v>
      </c>
      <c r="D7" s="12">
        <v>29715490</v>
      </c>
    </row>
    <row r="8" spans="1:4" ht="30" x14ac:dyDescent="0.25">
      <c r="A8" s="9" t="s">
        <v>888</v>
      </c>
      <c r="B8" s="10" t="s">
        <v>667</v>
      </c>
      <c r="C8" s="11">
        <v>0</v>
      </c>
      <c r="D8" s="12">
        <v>0</v>
      </c>
    </row>
    <row r="9" spans="1:4" ht="30" x14ac:dyDescent="0.25">
      <c r="A9" s="9" t="s">
        <v>887</v>
      </c>
      <c r="B9" s="10" t="s">
        <v>666</v>
      </c>
      <c r="C9" s="11">
        <v>34188291</v>
      </c>
      <c r="D9" s="12">
        <v>34450463</v>
      </c>
    </row>
    <row r="10" spans="1:4" ht="30" x14ac:dyDescent="0.25">
      <c r="A10" s="9" t="s">
        <v>886</v>
      </c>
      <c r="B10" s="10" t="s">
        <v>665</v>
      </c>
      <c r="C10" s="11">
        <v>2748263661</v>
      </c>
      <c r="D10" s="12">
        <v>2436332473</v>
      </c>
    </row>
    <row r="11" spans="1:4" ht="30" x14ac:dyDescent="0.25">
      <c r="A11" s="9" t="s">
        <v>885</v>
      </c>
      <c r="B11" s="10" t="s">
        <v>884</v>
      </c>
      <c r="C11" s="11">
        <v>588769879</v>
      </c>
      <c r="D11" s="12">
        <v>483538882</v>
      </c>
    </row>
    <row r="12" spans="1:4" ht="30" x14ac:dyDescent="0.25">
      <c r="A12" s="9" t="s">
        <v>883</v>
      </c>
      <c r="B12" s="10" t="s">
        <v>663</v>
      </c>
      <c r="C12" s="11">
        <v>-2874280</v>
      </c>
      <c r="D12" s="12">
        <v>2792281</v>
      </c>
    </row>
    <row r="13" spans="1:4" ht="30" x14ac:dyDescent="0.25">
      <c r="A13" s="9" t="s">
        <v>882</v>
      </c>
      <c r="B13" s="10" t="s">
        <v>662</v>
      </c>
      <c r="C13" s="11">
        <v>230053788</v>
      </c>
      <c r="D13" s="12">
        <v>33313584</v>
      </c>
    </row>
    <row r="14" spans="1:4" ht="30" x14ac:dyDescent="0.25">
      <c r="A14" s="9" t="s">
        <v>881</v>
      </c>
      <c r="B14" s="10" t="s">
        <v>661</v>
      </c>
      <c r="C14" s="11">
        <v>595660442</v>
      </c>
      <c r="D14" s="12">
        <v>487855526</v>
      </c>
    </row>
    <row r="15" spans="1:4" ht="30" x14ac:dyDescent="0.25">
      <c r="A15" s="9" t="s">
        <v>880</v>
      </c>
      <c r="B15" s="10" t="s">
        <v>660</v>
      </c>
      <c r="C15" s="11">
        <v>228720</v>
      </c>
      <c r="D15" s="12">
        <v>291680</v>
      </c>
    </row>
    <row r="16" spans="1:4" ht="30" x14ac:dyDescent="0.25">
      <c r="A16" s="9" t="s">
        <v>879</v>
      </c>
      <c r="B16" s="10" t="s">
        <v>659</v>
      </c>
      <c r="C16" s="11">
        <v>44357629</v>
      </c>
      <c r="D16" s="12">
        <v>42661665</v>
      </c>
    </row>
    <row r="17" spans="1:4" x14ac:dyDescent="0.25">
      <c r="A17" s="9" t="s">
        <v>878</v>
      </c>
      <c r="B17" s="10" t="s">
        <v>658</v>
      </c>
      <c r="C17" s="11">
        <v>42106052</v>
      </c>
      <c r="D17" s="12">
        <v>31852465</v>
      </c>
    </row>
    <row r="18" spans="1:4" ht="30" x14ac:dyDescent="0.25">
      <c r="A18" s="9" t="s">
        <v>877</v>
      </c>
      <c r="B18" s="10" t="s">
        <v>657</v>
      </c>
      <c r="C18" s="11">
        <v>0</v>
      </c>
      <c r="D18" s="12">
        <v>0</v>
      </c>
    </row>
    <row r="19" spans="1:4" ht="30" x14ac:dyDescent="0.25">
      <c r="A19" s="9" t="s">
        <v>876</v>
      </c>
      <c r="B19" s="10" t="s">
        <v>656</v>
      </c>
      <c r="C19" s="11">
        <v>2251577</v>
      </c>
      <c r="D19" s="12">
        <v>10809200</v>
      </c>
    </row>
    <row r="20" spans="1:4" x14ac:dyDescent="0.25">
      <c r="A20" s="9" t="s">
        <v>875</v>
      </c>
      <c r="B20" s="10" t="s">
        <v>655</v>
      </c>
      <c r="C20" s="11">
        <v>387534252</v>
      </c>
      <c r="D20" s="12">
        <v>304675947</v>
      </c>
    </row>
    <row r="21" spans="1:4" x14ac:dyDescent="0.25">
      <c r="A21" s="9" t="s">
        <v>874</v>
      </c>
      <c r="B21" s="10" t="s">
        <v>654</v>
      </c>
      <c r="C21" s="11">
        <v>7802168</v>
      </c>
      <c r="D21" s="12">
        <v>13876752</v>
      </c>
    </row>
    <row r="22" spans="1:4" ht="30" x14ac:dyDescent="0.25">
      <c r="A22" s="9" t="s">
        <v>873</v>
      </c>
      <c r="B22" s="10" t="s">
        <v>872</v>
      </c>
      <c r="C22" s="11">
        <v>118173152</v>
      </c>
      <c r="D22" s="12">
        <v>97157229</v>
      </c>
    </row>
    <row r="23" spans="1:4" ht="30" x14ac:dyDescent="0.25">
      <c r="A23" s="9" t="s">
        <v>871</v>
      </c>
      <c r="B23" s="10" t="s">
        <v>870</v>
      </c>
      <c r="C23" s="11">
        <v>25676428</v>
      </c>
      <c r="D23" s="12">
        <v>22137937</v>
      </c>
    </row>
    <row r="24" spans="1:4" ht="30" x14ac:dyDescent="0.25">
      <c r="A24" s="9" t="s">
        <v>869</v>
      </c>
      <c r="B24" s="10" t="s">
        <v>868</v>
      </c>
      <c r="C24" s="11">
        <v>22402778</v>
      </c>
      <c r="D24" s="12">
        <v>20584209</v>
      </c>
    </row>
    <row r="25" spans="1:4" ht="30" x14ac:dyDescent="0.25">
      <c r="A25" s="9" t="s">
        <v>867</v>
      </c>
      <c r="B25" s="10" t="s">
        <v>866</v>
      </c>
      <c r="C25" s="11">
        <v>3157823</v>
      </c>
      <c r="D25" s="12">
        <v>1553728</v>
      </c>
    </row>
    <row r="26" spans="1:4" x14ac:dyDescent="0.25">
      <c r="A26" s="9" t="s">
        <v>865</v>
      </c>
      <c r="B26" s="10" t="s">
        <v>864</v>
      </c>
      <c r="C26" s="11">
        <v>115827</v>
      </c>
      <c r="D26" s="12">
        <v>0</v>
      </c>
    </row>
    <row r="27" spans="1:4" x14ac:dyDescent="0.25">
      <c r="A27" s="9" t="s">
        <v>863</v>
      </c>
      <c r="B27" s="10" t="s">
        <v>862</v>
      </c>
      <c r="C27" s="11">
        <v>11888093</v>
      </c>
      <c r="D27" s="12">
        <v>7054316</v>
      </c>
    </row>
    <row r="28" spans="1:4" ht="30" x14ac:dyDescent="0.25">
      <c r="A28" s="9" t="s">
        <v>861</v>
      </c>
      <c r="B28" s="10" t="s">
        <v>860</v>
      </c>
      <c r="C28" s="11">
        <v>521911756</v>
      </c>
      <c r="D28" s="12">
        <v>579333781</v>
      </c>
    </row>
    <row r="29" spans="1:4" ht="30" x14ac:dyDescent="0.25">
      <c r="A29" s="9" t="s">
        <v>859</v>
      </c>
      <c r="B29" s="10" t="s">
        <v>858</v>
      </c>
      <c r="C29" s="11">
        <v>191697836</v>
      </c>
      <c r="D29" s="12">
        <v>159908924</v>
      </c>
    </row>
    <row r="30" spans="1:4" x14ac:dyDescent="0.25">
      <c r="A30" s="9" t="s">
        <v>857</v>
      </c>
      <c r="B30" s="10" t="s">
        <v>856</v>
      </c>
      <c r="C30" s="11">
        <v>96147359</v>
      </c>
      <c r="D30" s="12">
        <v>106475715</v>
      </c>
    </row>
    <row r="31" spans="1:4" ht="30" x14ac:dyDescent="0.25">
      <c r="A31" s="9" t="s">
        <v>855</v>
      </c>
      <c r="B31" s="10" t="s">
        <v>854</v>
      </c>
      <c r="C31" s="11">
        <v>10768241400</v>
      </c>
      <c r="D31" s="12">
        <v>9780450484</v>
      </c>
    </row>
    <row r="32" spans="1:4" ht="30" x14ac:dyDescent="0.25">
      <c r="A32" s="9" t="s">
        <v>853</v>
      </c>
      <c r="B32" s="10" t="s">
        <v>852</v>
      </c>
      <c r="C32" s="11">
        <v>4795516169</v>
      </c>
      <c r="D32" s="12">
        <v>4270846156.0000005</v>
      </c>
    </row>
    <row r="33" spans="1:4" x14ac:dyDescent="0.25">
      <c r="A33" s="9" t="s">
        <v>851</v>
      </c>
      <c r="B33" s="10" t="s">
        <v>850</v>
      </c>
      <c r="C33" s="11">
        <v>5225109183</v>
      </c>
      <c r="D33" s="12">
        <v>4965871546</v>
      </c>
    </row>
    <row r="34" spans="1:4" ht="30" x14ac:dyDescent="0.25">
      <c r="A34" s="9" t="s">
        <v>849</v>
      </c>
      <c r="B34" s="10" t="s">
        <v>848</v>
      </c>
      <c r="C34" s="11">
        <v>97372324</v>
      </c>
      <c r="D34" s="12">
        <v>90264510</v>
      </c>
    </row>
    <row r="35" spans="1:4" ht="30" x14ac:dyDescent="0.25">
      <c r="A35" s="9" t="s">
        <v>847</v>
      </c>
      <c r="B35" s="10" t="s">
        <v>846</v>
      </c>
      <c r="C35" s="11">
        <v>2683564</v>
      </c>
      <c r="D35" s="12">
        <v>4512388</v>
      </c>
    </row>
    <row r="36" spans="1:4" ht="30" x14ac:dyDescent="0.25">
      <c r="A36" s="9" t="s">
        <v>845</v>
      </c>
      <c r="B36" s="10" t="s">
        <v>844</v>
      </c>
      <c r="C36" s="11">
        <v>673944852</v>
      </c>
      <c r="D36" s="12">
        <v>954256871</v>
      </c>
    </row>
    <row r="37" spans="1:4" x14ac:dyDescent="0.25">
      <c r="A37" s="9" t="s">
        <v>843</v>
      </c>
      <c r="B37" s="10" t="s">
        <v>842</v>
      </c>
      <c r="C37" s="11">
        <v>564300076</v>
      </c>
      <c r="D37" s="12">
        <v>527662044</v>
      </c>
    </row>
    <row r="38" spans="1:4" ht="30" x14ac:dyDescent="0.25">
      <c r="A38" s="9" t="s">
        <v>841</v>
      </c>
      <c r="B38" s="10" t="s">
        <v>840</v>
      </c>
      <c r="C38" s="11">
        <v>2834694</v>
      </c>
      <c r="D38" s="12">
        <v>12821</v>
      </c>
    </row>
    <row r="39" spans="1:4" ht="30" x14ac:dyDescent="0.25">
      <c r="A39" s="9" t="s">
        <v>839</v>
      </c>
      <c r="B39" s="10" t="s">
        <v>838</v>
      </c>
      <c r="C39" s="11">
        <v>217057656</v>
      </c>
      <c r="D39" s="12">
        <v>173640844</v>
      </c>
    </row>
    <row r="40" spans="1:4" ht="30" x14ac:dyDescent="0.25">
      <c r="A40" s="9" t="s">
        <v>837</v>
      </c>
      <c r="B40" s="10" t="s">
        <v>836</v>
      </c>
      <c r="C40" s="11">
        <v>38830615</v>
      </c>
      <c r="D40" s="12">
        <v>28718304</v>
      </c>
    </row>
    <row r="41" spans="1:4" ht="30" x14ac:dyDescent="0.25">
      <c r="A41" s="9" t="s">
        <v>835</v>
      </c>
      <c r="B41" s="10" t="s">
        <v>834</v>
      </c>
      <c r="C41" s="11">
        <v>0</v>
      </c>
      <c r="D41" s="12">
        <v>0</v>
      </c>
    </row>
    <row r="42" spans="1:4" x14ac:dyDescent="0.25">
      <c r="A42" s="9" t="s">
        <v>833</v>
      </c>
      <c r="B42" s="10" t="s">
        <v>832</v>
      </c>
      <c r="C42" s="11">
        <v>0</v>
      </c>
      <c r="D42" s="12">
        <v>0</v>
      </c>
    </row>
    <row r="43" spans="1:4" ht="30" x14ac:dyDescent="0.25">
      <c r="A43" s="9" t="s">
        <v>831</v>
      </c>
      <c r="B43" s="10" t="s">
        <v>830</v>
      </c>
      <c r="C43" s="11">
        <v>0</v>
      </c>
      <c r="D43" s="12">
        <v>0</v>
      </c>
    </row>
    <row r="44" spans="1:4" ht="30" x14ac:dyDescent="0.25">
      <c r="A44" s="9" t="s">
        <v>829</v>
      </c>
      <c r="B44" s="10" t="s">
        <v>828</v>
      </c>
      <c r="C44" s="11">
        <v>0</v>
      </c>
      <c r="D44" s="12">
        <v>0</v>
      </c>
    </row>
    <row r="45" spans="1:4" x14ac:dyDescent="0.25">
      <c r="A45" s="9" t="s">
        <v>827</v>
      </c>
      <c r="B45" s="10" t="s">
        <v>826</v>
      </c>
      <c r="C45" s="11">
        <v>0</v>
      </c>
      <c r="D45" s="12">
        <v>0</v>
      </c>
    </row>
    <row r="46" spans="1:4" ht="30" x14ac:dyDescent="0.25">
      <c r="A46" s="9" t="s">
        <v>825</v>
      </c>
      <c r="B46" s="10" t="s">
        <v>824</v>
      </c>
      <c r="C46" s="11">
        <v>0</v>
      </c>
      <c r="D46" s="12">
        <v>0</v>
      </c>
    </row>
    <row r="47" spans="1:4" ht="30" x14ac:dyDescent="0.25">
      <c r="A47" s="9" t="s">
        <v>823</v>
      </c>
      <c r="B47" s="10" t="s">
        <v>822</v>
      </c>
      <c r="C47" s="11">
        <v>38830615</v>
      </c>
      <c r="D47" s="12">
        <v>28718304</v>
      </c>
    </row>
    <row r="48" spans="1:4" ht="30" x14ac:dyDescent="0.25">
      <c r="A48" s="9" t="s">
        <v>821</v>
      </c>
      <c r="B48" s="10" t="s">
        <v>820</v>
      </c>
      <c r="C48" s="11">
        <v>40810781</v>
      </c>
      <c r="D48" s="12">
        <v>29925796</v>
      </c>
    </row>
    <row r="49" spans="1:4" ht="30" x14ac:dyDescent="0.25">
      <c r="A49" s="9" t="s">
        <v>819</v>
      </c>
      <c r="B49" s="10" t="s">
        <v>818</v>
      </c>
      <c r="C49" s="11">
        <v>1980166</v>
      </c>
      <c r="D49" s="12">
        <v>1207492</v>
      </c>
    </row>
    <row r="50" spans="1:4" ht="60" x14ac:dyDescent="0.25">
      <c r="A50" s="9" t="s">
        <v>817</v>
      </c>
      <c r="B50" s="10" t="s">
        <v>816</v>
      </c>
      <c r="C50" s="11">
        <v>0</v>
      </c>
      <c r="D50" s="12">
        <v>0</v>
      </c>
    </row>
    <row r="51" spans="1:4" ht="45" x14ac:dyDescent="0.25">
      <c r="A51" s="9" t="s">
        <v>815</v>
      </c>
      <c r="B51" s="10" t="s">
        <v>814</v>
      </c>
      <c r="C51" s="11">
        <v>0</v>
      </c>
      <c r="D51" s="12">
        <v>0</v>
      </c>
    </row>
    <row r="52" spans="1:4" ht="60" x14ac:dyDescent="0.25">
      <c r="A52" s="9" t="s">
        <v>813</v>
      </c>
      <c r="B52" s="10" t="s">
        <v>812</v>
      </c>
      <c r="C52" s="11">
        <v>0</v>
      </c>
      <c r="D52" s="12">
        <v>0</v>
      </c>
    </row>
    <row r="53" spans="1:4" ht="30" x14ac:dyDescent="0.25">
      <c r="A53" s="9" t="s">
        <v>811</v>
      </c>
      <c r="B53" s="10" t="s">
        <v>810</v>
      </c>
      <c r="C53" s="11">
        <v>218183512</v>
      </c>
      <c r="D53" s="12">
        <v>188308068</v>
      </c>
    </row>
    <row r="54" spans="1:4" x14ac:dyDescent="0.25">
      <c r="A54" s="9" t="s">
        <v>809</v>
      </c>
      <c r="B54" s="10" t="s">
        <v>808</v>
      </c>
      <c r="C54" s="11">
        <v>33939508</v>
      </c>
      <c r="D54" s="12">
        <v>25338852</v>
      </c>
    </row>
    <row r="55" spans="1:4" ht="30" x14ac:dyDescent="0.25">
      <c r="A55" s="9" t="s">
        <v>807</v>
      </c>
      <c r="B55" s="10" t="s">
        <v>806</v>
      </c>
      <c r="C55" s="11">
        <v>184244004</v>
      </c>
      <c r="D55" s="12">
        <v>162969216</v>
      </c>
    </row>
    <row r="56" spans="1:4" ht="30" x14ac:dyDescent="0.25">
      <c r="A56" s="9" t="s">
        <v>805</v>
      </c>
      <c r="B56" s="10" t="s">
        <v>804</v>
      </c>
      <c r="C56" s="11">
        <v>4891239754</v>
      </c>
      <c r="D56" s="12">
        <v>4539751426</v>
      </c>
    </row>
    <row r="57" spans="1:4" x14ac:dyDescent="0.25">
      <c r="A57" s="9" t="s">
        <v>803</v>
      </c>
      <c r="B57" s="10" t="s">
        <v>802</v>
      </c>
      <c r="C57" s="11">
        <v>2919276620</v>
      </c>
      <c r="D57" s="12">
        <v>2732844316</v>
      </c>
    </row>
    <row r="58" spans="1:4" x14ac:dyDescent="0.25">
      <c r="A58" s="9" t="s">
        <v>801</v>
      </c>
      <c r="B58" s="10" t="s">
        <v>800</v>
      </c>
      <c r="C58" s="11">
        <v>1987786686</v>
      </c>
      <c r="D58" s="12">
        <v>1873873254</v>
      </c>
    </row>
    <row r="59" spans="1:4" ht="30" x14ac:dyDescent="0.25">
      <c r="A59" s="9" t="s">
        <v>799</v>
      </c>
      <c r="B59" s="10" t="s">
        <v>798</v>
      </c>
      <c r="C59" s="11">
        <v>868289479</v>
      </c>
      <c r="D59" s="12">
        <v>806858850</v>
      </c>
    </row>
    <row r="60" spans="1:4" x14ac:dyDescent="0.25">
      <c r="A60" s="9" t="s">
        <v>797</v>
      </c>
      <c r="B60" s="10" t="s">
        <v>796</v>
      </c>
      <c r="C60" s="11">
        <v>219625741</v>
      </c>
      <c r="D60" s="12">
        <v>201538776</v>
      </c>
    </row>
    <row r="61" spans="1:4" ht="30" x14ac:dyDescent="0.25">
      <c r="A61" s="9" t="s">
        <v>795</v>
      </c>
      <c r="B61" s="10" t="s">
        <v>794</v>
      </c>
      <c r="C61" s="11">
        <v>-156425286</v>
      </c>
      <c r="D61" s="12">
        <v>-149426564</v>
      </c>
    </row>
    <row r="62" spans="1:4" x14ac:dyDescent="0.25">
      <c r="A62" s="9" t="s">
        <v>793</v>
      </c>
      <c r="B62" s="10" t="s">
        <v>792</v>
      </c>
      <c r="C62" s="11">
        <v>1971963134.0000002</v>
      </c>
      <c r="D62" s="12">
        <v>1806907110</v>
      </c>
    </row>
    <row r="63" spans="1:4" ht="30" x14ac:dyDescent="0.25">
      <c r="A63" s="9" t="s">
        <v>791</v>
      </c>
      <c r="B63" s="10" t="s">
        <v>790</v>
      </c>
      <c r="C63" s="11">
        <v>121137817</v>
      </c>
      <c r="D63" s="12">
        <v>100418662</v>
      </c>
    </row>
    <row r="64" spans="1:4" ht="30" x14ac:dyDescent="0.25">
      <c r="A64" s="9" t="s">
        <v>789</v>
      </c>
      <c r="B64" s="10" t="s">
        <v>788</v>
      </c>
      <c r="C64" s="11">
        <v>784837642</v>
      </c>
      <c r="D64" s="12">
        <v>703911798</v>
      </c>
    </row>
    <row r="65" spans="1:4" x14ac:dyDescent="0.25">
      <c r="A65" s="9" t="s">
        <v>787</v>
      </c>
      <c r="B65" s="10" t="s">
        <v>786</v>
      </c>
      <c r="C65" s="11">
        <v>470694343</v>
      </c>
      <c r="D65" s="12">
        <v>460185063</v>
      </c>
    </row>
    <row r="66" spans="1:4" ht="30" x14ac:dyDescent="0.25">
      <c r="A66" s="9" t="s">
        <v>785</v>
      </c>
      <c r="B66" s="10" t="s">
        <v>784</v>
      </c>
      <c r="C66" s="11">
        <v>51850933</v>
      </c>
      <c r="D66" s="12">
        <v>40107701</v>
      </c>
    </row>
    <row r="67" spans="1:4" ht="30" x14ac:dyDescent="0.25">
      <c r="A67" s="9" t="s">
        <v>783</v>
      </c>
      <c r="B67" s="10" t="s">
        <v>782</v>
      </c>
      <c r="C67" s="11">
        <v>179911685</v>
      </c>
      <c r="D67" s="12">
        <v>128580497</v>
      </c>
    </row>
    <row r="68" spans="1:4" ht="30" x14ac:dyDescent="0.25">
      <c r="A68" s="9" t="s">
        <v>781</v>
      </c>
      <c r="B68" s="10" t="s">
        <v>780</v>
      </c>
      <c r="C68" s="11">
        <v>13850815</v>
      </c>
      <c r="D68" s="12">
        <v>11869450</v>
      </c>
    </row>
    <row r="69" spans="1:4" x14ac:dyDescent="0.25">
      <c r="A69" s="9" t="s">
        <v>779</v>
      </c>
      <c r="B69" s="10" t="s">
        <v>778</v>
      </c>
      <c r="C69" s="11">
        <v>68529866</v>
      </c>
      <c r="D69" s="12">
        <v>63169087</v>
      </c>
    </row>
    <row r="70" spans="1:4" ht="45" x14ac:dyDescent="0.25">
      <c r="A70" s="9" t="s">
        <v>777</v>
      </c>
      <c r="B70" s="10" t="s">
        <v>776</v>
      </c>
      <c r="C70" s="11">
        <v>64472963</v>
      </c>
      <c r="D70" s="12">
        <v>49670606</v>
      </c>
    </row>
    <row r="71" spans="1:4" ht="30" x14ac:dyDescent="0.25">
      <c r="A71" s="9" t="s">
        <v>775</v>
      </c>
      <c r="B71" s="10" t="s">
        <v>774</v>
      </c>
      <c r="C71" s="11">
        <v>1001514712</v>
      </c>
      <c r="D71" s="12">
        <v>952906044</v>
      </c>
    </row>
    <row r="72" spans="1:4" x14ac:dyDescent="0.25">
      <c r="A72" s="9" t="s">
        <v>773</v>
      </c>
      <c r="B72" s="10" t="s">
        <v>772</v>
      </c>
      <c r="C72" s="11">
        <v>725960461</v>
      </c>
      <c r="D72" s="12">
        <v>678458117</v>
      </c>
    </row>
    <row r="73" spans="1:4" x14ac:dyDescent="0.25">
      <c r="A73" s="9" t="s">
        <v>771</v>
      </c>
      <c r="B73" s="10" t="s">
        <v>770</v>
      </c>
      <c r="C73" s="11">
        <v>110392380</v>
      </c>
      <c r="D73" s="12">
        <v>116736948</v>
      </c>
    </row>
    <row r="74" spans="1:4" ht="30" x14ac:dyDescent="0.25">
      <c r="A74" s="9" t="s">
        <v>769</v>
      </c>
      <c r="B74" s="10" t="s">
        <v>768</v>
      </c>
      <c r="C74" s="11">
        <v>165161871</v>
      </c>
      <c r="D74" s="12">
        <v>157710979</v>
      </c>
    </row>
    <row r="75" spans="1:4" ht="30" x14ac:dyDescent="0.25">
      <c r="A75" s="9" t="s">
        <v>767</v>
      </c>
      <c r="B75" s="10" t="s">
        <v>766</v>
      </c>
      <c r="C75" s="11">
        <v>63911724</v>
      </c>
      <c r="D75" s="12">
        <v>122794557</v>
      </c>
    </row>
    <row r="76" spans="1:4" ht="45" x14ac:dyDescent="0.25">
      <c r="A76" s="9" t="s">
        <v>765</v>
      </c>
      <c r="B76" s="10" t="s">
        <v>764</v>
      </c>
      <c r="C76" s="11">
        <v>19001474</v>
      </c>
      <c r="D76" s="12">
        <v>17455753</v>
      </c>
    </row>
    <row r="77" spans="1:4" x14ac:dyDescent="0.25">
      <c r="A77" s="9" t="s">
        <v>763</v>
      </c>
      <c r="B77" s="10" t="s">
        <v>762</v>
      </c>
      <c r="C77" s="11">
        <v>6367130</v>
      </c>
      <c r="D77" s="12">
        <v>7517378</v>
      </c>
    </row>
    <row r="78" spans="1:4" x14ac:dyDescent="0.25">
      <c r="A78" s="9" t="s">
        <v>761</v>
      </c>
      <c r="B78" s="10" t="s">
        <v>760</v>
      </c>
      <c r="C78" s="11">
        <v>9059120</v>
      </c>
      <c r="D78" s="12">
        <v>17762506</v>
      </c>
    </row>
    <row r="79" spans="1:4" ht="30" x14ac:dyDescent="0.25">
      <c r="A79" s="9" t="s">
        <v>759</v>
      </c>
      <c r="B79" s="10" t="s">
        <v>758</v>
      </c>
      <c r="C79" s="11">
        <v>28458852</v>
      </c>
      <c r="D79" s="12">
        <v>75004444</v>
      </c>
    </row>
    <row r="80" spans="1:4" ht="30" x14ac:dyDescent="0.25">
      <c r="A80" s="9" t="s">
        <v>757</v>
      </c>
      <c r="B80" s="10" t="s">
        <v>756</v>
      </c>
      <c r="C80" s="11">
        <v>46225</v>
      </c>
      <c r="D80" s="12">
        <v>2398613</v>
      </c>
    </row>
    <row r="81" spans="1:4" ht="30" x14ac:dyDescent="0.25">
      <c r="A81" s="9" t="s">
        <v>755</v>
      </c>
      <c r="B81" s="10" t="s">
        <v>754</v>
      </c>
      <c r="C81" s="11">
        <v>46225</v>
      </c>
      <c r="D81" s="12">
        <v>21325</v>
      </c>
    </row>
    <row r="82" spans="1:4" ht="30" x14ac:dyDescent="0.25">
      <c r="A82" s="9" t="s">
        <v>753</v>
      </c>
      <c r="B82" s="10" t="s">
        <v>752</v>
      </c>
      <c r="C82" s="11">
        <v>0</v>
      </c>
      <c r="D82" s="12">
        <v>2377288</v>
      </c>
    </row>
    <row r="83" spans="1:4" x14ac:dyDescent="0.25">
      <c r="A83" s="9" t="s">
        <v>751</v>
      </c>
      <c r="B83" s="10" t="s">
        <v>750</v>
      </c>
      <c r="C83" s="11">
        <v>0</v>
      </c>
      <c r="D83" s="12">
        <v>0</v>
      </c>
    </row>
    <row r="84" spans="1:4" x14ac:dyDescent="0.25">
      <c r="A84" s="9" t="s">
        <v>749</v>
      </c>
      <c r="B84" s="10" t="s">
        <v>748</v>
      </c>
      <c r="C84" s="11">
        <v>978923</v>
      </c>
      <c r="D84" s="12">
        <v>2655863</v>
      </c>
    </row>
    <row r="85" spans="1:4" ht="30" x14ac:dyDescent="0.25">
      <c r="A85" s="9" t="s">
        <v>747</v>
      </c>
      <c r="B85" s="10" t="s">
        <v>746</v>
      </c>
      <c r="C85" s="11">
        <v>476621454</v>
      </c>
      <c r="D85" s="12">
        <v>475119613</v>
      </c>
    </row>
    <row r="86" spans="1:4" x14ac:dyDescent="0.25">
      <c r="A86" s="9" t="s">
        <v>745</v>
      </c>
      <c r="B86" s="10" t="s">
        <v>744</v>
      </c>
      <c r="C86" s="11">
        <v>0</v>
      </c>
      <c r="D86" s="12">
        <v>0</v>
      </c>
    </row>
    <row r="87" spans="1:4" ht="30" x14ac:dyDescent="0.25">
      <c r="A87" s="9" t="s">
        <v>743</v>
      </c>
      <c r="B87" s="10" t="s">
        <v>742</v>
      </c>
      <c r="C87" s="11">
        <v>476621454</v>
      </c>
      <c r="D87" s="12">
        <v>475119613</v>
      </c>
    </row>
    <row r="88" spans="1:4" ht="30" x14ac:dyDescent="0.25">
      <c r="A88" s="9" t="s">
        <v>741</v>
      </c>
      <c r="B88" s="10" t="s">
        <v>740</v>
      </c>
      <c r="C88" s="11">
        <v>172376873</v>
      </c>
      <c r="D88" s="12">
        <v>106672416</v>
      </c>
    </row>
    <row r="89" spans="1:4" ht="30" x14ac:dyDescent="0.25">
      <c r="A89" s="9" t="s">
        <v>739</v>
      </c>
      <c r="B89" s="10" t="s">
        <v>738</v>
      </c>
      <c r="C89" s="11">
        <v>111561299</v>
      </c>
      <c r="D89" s="12">
        <v>48239944</v>
      </c>
    </row>
    <row r="90" spans="1:4" ht="30" x14ac:dyDescent="0.25">
      <c r="A90" s="9" t="s">
        <v>737</v>
      </c>
      <c r="B90" s="10" t="s">
        <v>736</v>
      </c>
      <c r="C90" s="11">
        <v>602687831</v>
      </c>
      <c r="D90" s="12">
        <v>561745983</v>
      </c>
    </row>
    <row r="91" spans="1:4" ht="30" x14ac:dyDescent="0.25">
      <c r="A91" s="9" t="s">
        <v>735</v>
      </c>
      <c r="B91" s="10" t="s">
        <v>734</v>
      </c>
      <c r="C91" s="11">
        <v>33377427</v>
      </c>
      <c r="D91" s="12">
        <v>70374758</v>
      </c>
    </row>
    <row r="92" spans="1:4" x14ac:dyDescent="0.25">
      <c r="A92" s="9" t="s">
        <v>733</v>
      </c>
      <c r="B92" s="10" t="s">
        <v>732</v>
      </c>
      <c r="C92" s="11">
        <v>60048585</v>
      </c>
      <c r="D92" s="12">
        <v>48614584</v>
      </c>
    </row>
    <row r="93" spans="1:4" x14ac:dyDescent="0.25">
      <c r="A93" s="9" t="s">
        <v>731</v>
      </c>
      <c r="B93" s="10" t="s">
        <v>730</v>
      </c>
      <c r="C93" s="11">
        <v>0</v>
      </c>
      <c r="D93" s="12">
        <v>0</v>
      </c>
    </row>
    <row r="94" spans="1:4" ht="30" x14ac:dyDescent="0.25">
      <c r="A94" s="9" t="s">
        <v>729</v>
      </c>
      <c r="B94" s="10" t="s">
        <v>728</v>
      </c>
      <c r="C94" s="11">
        <v>542639246</v>
      </c>
      <c r="D94" s="12">
        <v>513131399</v>
      </c>
    </row>
    <row r="95" spans="1:4" ht="30" x14ac:dyDescent="0.25">
      <c r="A95" s="13" t="s">
        <v>727</v>
      </c>
      <c r="B95" s="14" t="s">
        <v>726</v>
      </c>
      <c r="C95" s="15">
        <v>33377427</v>
      </c>
      <c r="D95" s="16">
        <v>70374758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6B4B5-8FF7-4F6C-841D-A3729D17C664}">
  <sheetPr>
    <outlinePr summaryBelow="0"/>
  </sheetPr>
  <dimension ref="A1:I169"/>
  <sheetViews>
    <sheetView zoomScale="80" zoomScaleNormal="80" workbookViewId="0">
      <pane ySplit="3" topLeftCell="A144" activePane="bottomLeft" state="frozen"/>
      <selection pane="bottomLeft"/>
    </sheetView>
  </sheetViews>
  <sheetFormatPr defaultRowHeight="15" x14ac:dyDescent="0.25"/>
  <cols>
    <col min="1" max="1" width="50.85546875" style="1" customWidth="1"/>
    <col min="2" max="2" width="6" style="1" customWidth="1"/>
    <col min="3" max="9" width="16.5703125" style="2" customWidth="1"/>
    <col min="10" max="16384" width="9.140625" style="1"/>
  </cols>
  <sheetData>
    <row r="1" spans="1:9" x14ac:dyDescent="0.25">
      <c r="A1" s="4" t="s">
        <v>897</v>
      </c>
      <c r="D1" s="2" t="s">
        <v>898</v>
      </c>
      <c r="E1" s="2" t="s">
        <v>898</v>
      </c>
      <c r="G1" s="2" t="s">
        <v>898</v>
      </c>
      <c r="I1" s="2" t="s">
        <v>898</v>
      </c>
    </row>
    <row r="2" spans="1:9" ht="75" x14ac:dyDescent="0.25">
      <c r="A2" s="32" t="s">
        <v>696</v>
      </c>
      <c r="B2" s="34" t="s">
        <v>896</v>
      </c>
      <c r="C2" s="5" t="s">
        <v>618</v>
      </c>
      <c r="D2" s="5" t="s">
        <v>617</v>
      </c>
      <c r="E2" s="5" t="s">
        <v>616</v>
      </c>
      <c r="F2" s="5" t="s">
        <v>615</v>
      </c>
      <c r="G2" s="5" t="s">
        <v>614</v>
      </c>
      <c r="H2" s="5" t="s">
        <v>613</v>
      </c>
      <c r="I2" s="6" t="s">
        <v>612</v>
      </c>
    </row>
    <row r="3" spans="1:9" x14ac:dyDescent="0.25">
      <c r="A3" s="33"/>
      <c r="B3" s="35"/>
      <c r="C3" s="7" t="s">
        <v>201</v>
      </c>
      <c r="D3" s="7" t="s">
        <v>203</v>
      </c>
      <c r="E3" s="7" t="s">
        <v>205</v>
      </c>
      <c r="F3" s="7" t="s">
        <v>611</v>
      </c>
      <c r="G3" s="7" t="s">
        <v>610</v>
      </c>
      <c r="H3" s="7" t="s">
        <v>609</v>
      </c>
      <c r="I3" s="8" t="s">
        <v>608</v>
      </c>
    </row>
    <row r="4" spans="1:9" ht="30" x14ac:dyDescent="0.25">
      <c r="A4" s="9" t="s">
        <v>607</v>
      </c>
      <c r="B4" s="10" t="s">
        <v>606</v>
      </c>
      <c r="C4" s="11">
        <v>815351</v>
      </c>
      <c r="D4" s="11">
        <v>846481.92000000004</v>
      </c>
      <c r="E4" s="11">
        <v>345135.58</v>
      </c>
      <c r="F4" s="11">
        <v>8858</v>
      </c>
      <c r="G4" s="11">
        <v>396140.65</v>
      </c>
      <c r="H4" s="11">
        <v>1615</v>
      </c>
      <c r="I4" s="12">
        <v>74161.240000000005</v>
      </c>
    </row>
    <row r="5" spans="1:9" ht="30" x14ac:dyDescent="0.25">
      <c r="A5" s="9" t="s">
        <v>605</v>
      </c>
      <c r="B5" s="10" t="s">
        <v>604</v>
      </c>
      <c r="C5" s="11">
        <v>190908</v>
      </c>
      <c r="D5" s="11">
        <v>505437.11</v>
      </c>
      <c r="E5" s="11">
        <v>222752.38</v>
      </c>
      <c r="F5" s="11">
        <v>6007</v>
      </c>
      <c r="G5" s="11">
        <v>248174.39</v>
      </c>
      <c r="H5" s="11">
        <v>1233</v>
      </c>
      <c r="I5" s="12">
        <v>69752.899999999994</v>
      </c>
    </row>
    <row r="6" spans="1:9" ht="45" x14ac:dyDescent="0.25">
      <c r="A6" s="9" t="s">
        <v>603</v>
      </c>
      <c r="B6" s="10" t="s">
        <v>602</v>
      </c>
      <c r="C6" s="11">
        <v>610182</v>
      </c>
      <c r="D6" s="11">
        <v>149539.93</v>
      </c>
      <c r="E6" s="11">
        <v>77933.94</v>
      </c>
      <c r="F6" s="11">
        <v>119</v>
      </c>
      <c r="G6" s="11">
        <v>2857.58</v>
      </c>
      <c r="H6" s="11">
        <v>53</v>
      </c>
      <c r="I6" s="12">
        <v>1222.57</v>
      </c>
    </row>
    <row r="7" spans="1:9" ht="45" x14ac:dyDescent="0.25">
      <c r="A7" s="9" t="s">
        <v>601</v>
      </c>
      <c r="B7" s="10" t="s">
        <v>600</v>
      </c>
      <c r="C7" s="11">
        <v>2008</v>
      </c>
      <c r="D7" s="11">
        <v>20866.63</v>
      </c>
      <c r="E7" s="11">
        <v>15172.6</v>
      </c>
      <c r="F7" s="11">
        <v>2246</v>
      </c>
      <c r="G7" s="11">
        <v>19376.349999999999</v>
      </c>
      <c r="H7" s="11">
        <v>303</v>
      </c>
      <c r="I7" s="12">
        <v>2559.88</v>
      </c>
    </row>
    <row r="8" spans="1:9" ht="30" x14ac:dyDescent="0.25">
      <c r="A8" s="9" t="s">
        <v>599</v>
      </c>
      <c r="B8" s="10" t="s">
        <v>598</v>
      </c>
      <c r="C8" s="11">
        <v>214</v>
      </c>
      <c r="D8" s="11">
        <v>2672.62</v>
      </c>
      <c r="E8" s="11">
        <v>981.57</v>
      </c>
      <c r="F8" s="11">
        <v>1</v>
      </c>
      <c r="G8" s="11">
        <v>12.65</v>
      </c>
      <c r="H8" s="11">
        <v>0</v>
      </c>
      <c r="I8" s="12">
        <v>0</v>
      </c>
    </row>
    <row r="9" spans="1:9" ht="45" x14ac:dyDescent="0.25">
      <c r="A9" s="9" t="s">
        <v>597</v>
      </c>
      <c r="B9" s="10" t="s">
        <v>596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2">
        <v>0</v>
      </c>
    </row>
    <row r="10" spans="1:9" ht="30" x14ac:dyDescent="0.25">
      <c r="A10" s="9" t="s">
        <v>595</v>
      </c>
      <c r="B10" s="10" t="s">
        <v>594</v>
      </c>
      <c r="C10" s="11">
        <v>366</v>
      </c>
      <c r="D10" s="11">
        <v>4835.5600000000004</v>
      </c>
      <c r="E10" s="11">
        <v>655.08000000000004</v>
      </c>
      <c r="F10" s="11">
        <v>47</v>
      </c>
      <c r="G10" s="11">
        <v>772.79</v>
      </c>
      <c r="H10" s="11">
        <v>11</v>
      </c>
      <c r="I10" s="12">
        <v>137.88999999999999</v>
      </c>
    </row>
    <row r="11" spans="1:9" ht="30" x14ac:dyDescent="0.25">
      <c r="A11" s="9" t="s">
        <v>593</v>
      </c>
      <c r="B11" s="10" t="s">
        <v>592</v>
      </c>
      <c r="C11" s="11">
        <v>6891</v>
      </c>
      <c r="D11" s="11">
        <v>20037.830000000002</v>
      </c>
      <c r="E11" s="11">
        <v>10343.94</v>
      </c>
      <c r="F11" s="11">
        <v>3</v>
      </c>
      <c r="G11" s="11">
        <v>135.88</v>
      </c>
      <c r="H11" s="11">
        <v>1</v>
      </c>
      <c r="I11" s="12">
        <v>73</v>
      </c>
    </row>
    <row r="12" spans="1:9" ht="30" x14ac:dyDescent="0.25">
      <c r="A12" s="9" t="s">
        <v>591</v>
      </c>
      <c r="B12" s="10" t="s">
        <v>590</v>
      </c>
      <c r="C12" s="11">
        <v>345</v>
      </c>
      <c r="D12" s="11">
        <v>139773.42000000001</v>
      </c>
      <c r="E12" s="11">
        <v>15694.43</v>
      </c>
      <c r="F12" s="11">
        <v>321</v>
      </c>
      <c r="G12" s="11">
        <v>122125.1</v>
      </c>
      <c r="H12" s="11">
        <v>0</v>
      </c>
      <c r="I12" s="12">
        <v>0</v>
      </c>
    </row>
    <row r="13" spans="1:9" ht="30" x14ac:dyDescent="0.25">
      <c r="A13" s="9" t="s">
        <v>589</v>
      </c>
      <c r="B13" s="10" t="s">
        <v>588</v>
      </c>
      <c r="C13" s="11">
        <v>4437</v>
      </c>
      <c r="D13" s="11">
        <v>3318.82</v>
      </c>
      <c r="E13" s="11">
        <v>1601.64</v>
      </c>
      <c r="F13" s="11">
        <v>114</v>
      </c>
      <c r="G13" s="11">
        <v>2685.91</v>
      </c>
      <c r="H13" s="11">
        <v>14</v>
      </c>
      <c r="I13" s="12">
        <v>415</v>
      </c>
    </row>
    <row r="14" spans="1:9" x14ac:dyDescent="0.25">
      <c r="A14" s="9" t="s">
        <v>587</v>
      </c>
      <c r="B14" s="10" t="s">
        <v>586</v>
      </c>
      <c r="C14" s="11">
        <v>40977</v>
      </c>
      <c r="D14" s="11">
        <v>1329561.77</v>
      </c>
      <c r="E14" s="11">
        <v>496126.38</v>
      </c>
      <c r="F14" s="11">
        <v>81360</v>
      </c>
      <c r="G14" s="11">
        <v>843263.42</v>
      </c>
      <c r="H14" s="11">
        <v>3785</v>
      </c>
      <c r="I14" s="12">
        <v>54644.9</v>
      </c>
    </row>
    <row r="15" spans="1:9" ht="45" x14ac:dyDescent="0.25">
      <c r="A15" s="9" t="s">
        <v>585</v>
      </c>
      <c r="B15" s="10" t="s">
        <v>584</v>
      </c>
      <c r="C15" s="11">
        <v>0</v>
      </c>
      <c r="D15" s="11">
        <v>820.5</v>
      </c>
      <c r="E15" s="11">
        <v>0</v>
      </c>
      <c r="F15" s="11">
        <v>9</v>
      </c>
      <c r="G15" s="11">
        <v>135.58000000000001</v>
      </c>
      <c r="H15" s="11">
        <v>1</v>
      </c>
      <c r="I15" s="12">
        <v>30</v>
      </c>
    </row>
    <row r="16" spans="1:9" ht="45" x14ac:dyDescent="0.25">
      <c r="A16" s="9" t="s">
        <v>583</v>
      </c>
      <c r="B16" s="10" t="s">
        <v>582</v>
      </c>
      <c r="C16" s="11">
        <v>34918</v>
      </c>
      <c r="D16" s="11">
        <v>1175771.72</v>
      </c>
      <c r="E16" s="11">
        <v>449708.14</v>
      </c>
      <c r="F16" s="11">
        <v>75672</v>
      </c>
      <c r="G16" s="11">
        <v>782173.61</v>
      </c>
      <c r="H16" s="11">
        <v>3729</v>
      </c>
      <c r="I16" s="12">
        <v>54119.1</v>
      </c>
    </row>
    <row r="17" spans="1:9" ht="30" x14ac:dyDescent="0.25">
      <c r="A17" s="9" t="s">
        <v>581</v>
      </c>
      <c r="B17" s="10" t="s">
        <v>580</v>
      </c>
      <c r="C17" s="11">
        <v>6059</v>
      </c>
      <c r="D17" s="11">
        <v>152969.54999999999</v>
      </c>
      <c r="E17" s="11">
        <v>46418.239999999998</v>
      </c>
      <c r="F17" s="11">
        <v>5679</v>
      </c>
      <c r="G17" s="11">
        <v>60954.23</v>
      </c>
      <c r="H17" s="11">
        <v>55</v>
      </c>
      <c r="I17" s="12">
        <v>495.8</v>
      </c>
    </row>
    <row r="18" spans="1:9" ht="30" x14ac:dyDescent="0.25">
      <c r="A18" s="9" t="s">
        <v>579</v>
      </c>
      <c r="B18" s="10" t="s">
        <v>578</v>
      </c>
      <c r="C18" s="11">
        <v>59702</v>
      </c>
      <c r="D18" s="11">
        <v>1359846.09</v>
      </c>
      <c r="E18" s="11">
        <v>696149.91</v>
      </c>
      <c r="F18" s="11">
        <v>8450</v>
      </c>
      <c r="G18" s="11">
        <v>763995.41</v>
      </c>
      <c r="H18" s="11">
        <v>2618</v>
      </c>
      <c r="I18" s="12">
        <v>275387.31</v>
      </c>
    </row>
    <row r="19" spans="1:9" ht="30" x14ac:dyDescent="0.25">
      <c r="A19" s="9" t="s">
        <v>577</v>
      </c>
      <c r="B19" s="10" t="s">
        <v>576</v>
      </c>
      <c r="C19" s="11">
        <v>47268</v>
      </c>
      <c r="D19" s="11">
        <v>1308424.3700000001</v>
      </c>
      <c r="E19" s="11">
        <v>667825.97</v>
      </c>
      <c r="F19" s="11">
        <v>7802</v>
      </c>
      <c r="G19" s="11">
        <v>738422.95</v>
      </c>
      <c r="H19" s="11">
        <v>2480</v>
      </c>
      <c r="I19" s="12">
        <v>268249.87</v>
      </c>
    </row>
    <row r="20" spans="1:9" x14ac:dyDescent="0.25">
      <c r="A20" s="9" t="s">
        <v>575</v>
      </c>
      <c r="B20" s="10" t="s">
        <v>574</v>
      </c>
      <c r="C20" s="11">
        <v>12434</v>
      </c>
      <c r="D20" s="11">
        <v>51421.72</v>
      </c>
      <c r="E20" s="11">
        <v>28323.94</v>
      </c>
      <c r="F20" s="11">
        <v>648</v>
      </c>
      <c r="G20" s="11">
        <v>25572.46</v>
      </c>
      <c r="H20" s="11">
        <v>138</v>
      </c>
      <c r="I20" s="12">
        <v>7137.44</v>
      </c>
    </row>
    <row r="21" spans="1:9" ht="30" x14ac:dyDescent="0.25">
      <c r="A21" s="9" t="s">
        <v>573</v>
      </c>
      <c r="B21" s="10" t="s">
        <v>572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2">
        <v>0</v>
      </c>
    </row>
    <row r="22" spans="1:9" x14ac:dyDescent="0.25">
      <c r="A22" s="9" t="s">
        <v>571</v>
      </c>
      <c r="B22" s="10" t="s">
        <v>570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2">
        <v>0</v>
      </c>
    </row>
    <row r="23" spans="1:9" x14ac:dyDescent="0.25">
      <c r="A23" s="9" t="s">
        <v>569</v>
      </c>
      <c r="B23" s="10" t="s">
        <v>568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2">
        <v>0</v>
      </c>
    </row>
    <row r="24" spans="1:9" ht="30" x14ac:dyDescent="0.25">
      <c r="A24" s="9" t="s">
        <v>567</v>
      </c>
      <c r="B24" s="10" t="s">
        <v>566</v>
      </c>
      <c r="C24" s="11">
        <v>13</v>
      </c>
      <c r="D24" s="11">
        <v>98552.36</v>
      </c>
      <c r="E24" s="11">
        <v>17548.490000000002</v>
      </c>
      <c r="F24" s="11">
        <v>0</v>
      </c>
      <c r="G24" s="11">
        <v>127.01</v>
      </c>
      <c r="H24" s="11">
        <v>1</v>
      </c>
      <c r="I24" s="12">
        <v>480256.06</v>
      </c>
    </row>
    <row r="25" spans="1:9" x14ac:dyDescent="0.25">
      <c r="A25" s="9" t="s">
        <v>565</v>
      </c>
      <c r="B25" s="10" t="s">
        <v>564</v>
      </c>
      <c r="C25" s="11">
        <v>13</v>
      </c>
      <c r="D25" s="11">
        <v>98552.36</v>
      </c>
      <c r="E25" s="11">
        <v>17548.490000000002</v>
      </c>
      <c r="F25" s="11">
        <v>0</v>
      </c>
      <c r="G25" s="11">
        <v>127.01</v>
      </c>
      <c r="H25" s="11">
        <v>1</v>
      </c>
      <c r="I25" s="12">
        <v>480256.06</v>
      </c>
    </row>
    <row r="26" spans="1:9" x14ac:dyDescent="0.25">
      <c r="A26" s="9" t="s">
        <v>563</v>
      </c>
      <c r="B26" s="10" t="s">
        <v>562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2">
        <v>0</v>
      </c>
    </row>
    <row r="27" spans="1:9" ht="30" x14ac:dyDescent="0.25">
      <c r="A27" s="9" t="s">
        <v>561</v>
      </c>
      <c r="B27" s="10" t="s">
        <v>560</v>
      </c>
      <c r="C27" s="11">
        <v>54</v>
      </c>
      <c r="D27" s="11">
        <v>2016.07</v>
      </c>
      <c r="E27" s="11">
        <v>981.32</v>
      </c>
      <c r="F27" s="11">
        <v>2</v>
      </c>
      <c r="G27" s="11">
        <v>939.21</v>
      </c>
      <c r="H27" s="11">
        <v>0</v>
      </c>
      <c r="I27" s="12">
        <v>0</v>
      </c>
    </row>
    <row r="28" spans="1:9" x14ac:dyDescent="0.25">
      <c r="A28" s="9" t="s">
        <v>559</v>
      </c>
      <c r="B28" s="10" t="s">
        <v>558</v>
      </c>
      <c r="C28" s="11">
        <v>54</v>
      </c>
      <c r="D28" s="11">
        <v>2016.07</v>
      </c>
      <c r="E28" s="11">
        <v>981.32</v>
      </c>
      <c r="F28" s="11">
        <v>2</v>
      </c>
      <c r="G28" s="11">
        <v>939.21</v>
      </c>
      <c r="H28" s="11">
        <v>0</v>
      </c>
      <c r="I28" s="12">
        <v>0</v>
      </c>
    </row>
    <row r="29" spans="1:9" x14ac:dyDescent="0.25">
      <c r="A29" s="9" t="s">
        <v>557</v>
      </c>
      <c r="B29" s="10" t="s">
        <v>556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2">
        <v>0</v>
      </c>
    </row>
    <row r="30" spans="1:9" ht="30" x14ac:dyDescent="0.25">
      <c r="A30" s="9" t="s">
        <v>555</v>
      </c>
      <c r="B30" s="10" t="s">
        <v>554</v>
      </c>
      <c r="C30" s="11">
        <v>2735</v>
      </c>
      <c r="D30" s="11">
        <v>118257.81</v>
      </c>
      <c r="E30" s="11">
        <v>18745.46</v>
      </c>
      <c r="F30" s="11">
        <v>31</v>
      </c>
      <c r="G30" s="11">
        <v>1246.3</v>
      </c>
      <c r="H30" s="11">
        <v>8</v>
      </c>
      <c r="I30" s="12">
        <v>1594.75</v>
      </c>
    </row>
    <row r="31" spans="1:9" x14ac:dyDescent="0.25">
      <c r="A31" s="9" t="s">
        <v>553</v>
      </c>
      <c r="B31" s="10" t="s">
        <v>552</v>
      </c>
      <c r="C31" s="11">
        <v>2437</v>
      </c>
      <c r="D31" s="11">
        <v>87161.48</v>
      </c>
      <c r="E31" s="11">
        <v>15104.77</v>
      </c>
      <c r="F31" s="11">
        <v>30</v>
      </c>
      <c r="G31" s="11">
        <v>1246.1500000000001</v>
      </c>
      <c r="H31" s="11">
        <v>8</v>
      </c>
      <c r="I31" s="12">
        <v>1594.75</v>
      </c>
    </row>
    <row r="32" spans="1:9" x14ac:dyDescent="0.25">
      <c r="A32" s="9" t="s">
        <v>551</v>
      </c>
      <c r="B32" s="10" t="s">
        <v>550</v>
      </c>
      <c r="C32" s="11">
        <v>235</v>
      </c>
      <c r="D32" s="11">
        <v>16072.44</v>
      </c>
      <c r="E32" s="11">
        <v>3057.31</v>
      </c>
      <c r="F32" s="11">
        <v>1</v>
      </c>
      <c r="G32" s="11">
        <v>0.15</v>
      </c>
      <c r="H32" s="11">
        <v>0</v>
      </c>
      <c r="I32" s="12">
        <v>0</v>
      </c>
    </row>
    <row r="33" spans="1:9" x14ac:dyDescent="0.25">
      <c r="A33" s="9" t="s">
        <v>549</v>
      </c>
      <c r="B33" s="10" t="s">
        <v>548</v>
      </c>
      <c r="C33" s="11">
        <v>63</v>
      </c>
      <c r="D33" s="11">
        <v>15023.89</v>
      </c>
      <c r="E33" s="11">
        <v>583.38</v>
      </c>
      <c r="F33" s="11">
        <v>0</v>
      </c>
      <c r="G33" s="11">
        <v>0</v>
      </c>
      <c r="H33" s="11">
        <v>0</v>
      </c>
      <c r="I33" s="12">
        <v>0</v>
      </c>
    </row>
    <row r="34" spans="1:9" ht="30" x14ac:dyDescent="0.25">
      <c r="A34" s="9" t="s">
        <v>547</v>
      </c>
      <c r="B34" s="10" t="s">
        <v>546</v>
      </c>
      <c r="C34" s="11">
        <v>131243</v>
      </c>
      <c r="D34" s="11">
        <v>1014448.82</v>
      </c>
      <c r="E34" s="11">
        <v>408459.03</v>
      </c>
      <c r="F34" s="11">
        <v>1088</v>
      </c>
      <c r="G34" s="11">
        <v>251610.66</v>
      </c>
      <c r="H34" s="11">
        <v>320</v>
      </c>
      <c r="I34" s="12">
        <v>332307.78000000003</v>
      </c>
    </row>
    <row r="35" spans="1:9" x14ac:dyDescent="0.25">
      <c r="A35" s="9" t="s">
        <v>545</v>
      </c>
      <c r="B35" s="10" t="s">
        <v>544</v>
      </c>
      <c r="C35" s="11">
        <v>102565</v>
      </c>
      <c r="D35" s="11">
        <v>179810.24</v>
      </c>
      <c r="E35" s="11">
        <v>79605.259999999995</v>
      </c>
      <c r="F35" s="11">
        <v>757</v>
      </c>
      <c r="G35" s="11">
        <v>42987.92</v>
      </c>
      <c r="H35" s="11">
        <v>135</v>
      </c>
      <c r="I35" s="12">
        <v>19503.41</v>
      </c>
    </row>
    <row r="36" spans="1:9" ht="30" x14ac:dyDescent="0.25">
      <c r="A36" s="9" t="s">
        <v>543</v>
      </c>
      <c r="B36" s="10" t="s">
        <v>542</v>
      </c>
      <c r="C36" s="11">
        <v>2029</v>
      </c>
      <c r="D36" s="11">
        <v>22949.53</v>
      </c>
      <c r="E36" s="11">
        <v>0</v>
      </c>
      <c r="F36" s="11">
        <v>5</v>
      </c>
      <c r="G36" s="11">
        <v>248.04</v>
      </c>
      <c r="H36" s="11">
        <v>0</v>
      </c>
      <c r="I36" s="12">
        <v>0</v>
      </c>
    </row>
    <row r="37" spans="1:9" ht="30" x14ac:dyDescent="0.25">
      <c r="A37" s="9" t="s">
        <v>541</v>
      </c>
      <c r="B37" s="10" t="s">
        <v>540</v>
      </c>
      <c r="C37" s="11">
        <v>267</v>
      </c>
      <c r="D37" s="11">
        <v>5523.07</v>
      </c>
      <c r="E37" s="11">
        <v>356</v>
      </c>
      <c r="F37" s="11">
        <v>0</v>
      </c>
      <c r="G37" s="11">
        <v>0</v>
      </c>
      <c r="H37" s="11">
        <v>0</v>
      </c>
      <c r="I37" s="12">
        <v>0</v>
      </c>
    </row>
    <row r="38" spans="1:9" ht="30" x14ac:dyDescent="0.25">
      <c r="A38" s="9" t="s">
        <v>539</v>
      </c>
      <c r="B38" s="10" t="s">
        <v>538</v>
      </c>
      <c r="C38" s="11">
        <v>24</v>
      </c>
      <c r="D38" s="11">
        <v>212.91</v>
      </c>
      <c r="E38" s="11">
        <v>81</v>
      </c>
      <c r="F38" s="11">
        <v>0</v>
      </c>
      <c r="G38" s="11">
        <v>0</v>
      </c>
      <c r="H38" s="11">
        <v>0</v>
      </c>
      <c r="I38" s="12">
        <v>0</v>
      </c>
    </row>
    <row r="39" spans="1:9" ht="30" x14ac:dyDescent="0.25">
      <c r="A39" s="9" t="s">
        <v>537</v>
      </c>
      <c r="B39" s="10" t="s">
        <v>536</v>
      </c>
      <c r="C39" s="11">
        <v>21986</v>
      </c>
      <c r="D39" s="11">
        <v>46480.26</v>
      </c>
      <c r="E39" s="11">
        <v>24093.75</v>
      </c>
      <c r="F39" s="11">
        <v>80</v>
      </c>
      <c r="G39" s="11">
        <v>8928.68</v>
      </c>
      <c r="H39" s="11">
        <v>32</v>
      </c>
      <c r="I39" s="12">
        <v>1936.46</v>
      </c>
    </row>
    <row r="40" spans="1:9" ht="30" x14ac:dyDescent="0.25">
      <c r="A40" s="9" t="s">
        <v>535</v>
      </c>
      <c r="B40" s="10" t="s">
        <v>534</v>
      </c>
      <c r="C40" s="11">
        <v>76843</v>
      </c>
      <c r="D40" s="11">
        <v>102243.41</v>
      </c>
      <c r="E40" s="11">
        <v>54013.84</v>
      </c>
      <c r="F40" s="11">
        <v>672</v>
      </c>
      <c r="G40" s="11">
        <v>33811.199999999997</v>
      </c>
      <c r="H40" s="11">
        <v>103</v>
      </c>
      <c r="I40" s="12">
        <v>17566.95</v>
      </c>
    </row>
    <row r="41" spans="1:9" ht="30" x14ac:dyDescent="0.25">
      <c r="A41" s="9" t="s">
        <v>533</v>
      </c>
      <c r="B41" s="10" t="s">
        <v>532</v>
      </c>
      <c r="C41" s="11">
        <v>1416</v>
      </c>
      <c r="D41" s="11">
        <v>2401.06</v>
      </c>
      <c r="E41" s="11">
        <v>1060.67</v>
      </c>
      <c r="F41" s="11">
        <v>0</v>
      </c>
      <c r="G41" s="11">
        <v>0</v>
      </c>
      <c r="H41" s="11">
        <v>0</v>
      </c>
      <c r="I41" s="12">
        <v>0</v>
      </c>
    </row>
    <row r="42" spans="1:9" x14ac:dyDescent="0.25">
      <c r="A42" s="9" t="s">
        <v>531</v>
      </c>
      <c r="B42" s="10" t="s">
        <v>530</v>
      </c>
      <c r="C42" s="11">
        <v>28678</v>
      </c>
      <c r="D42" s="11">
        <v>834638.58</v>
      </c>
      <c r="E42" s="11">
        <v>328853.77</v>
      </c>
      <c r="F42" s="11">
        <v>331</v>
      </c>
      <c r="G42" s="11">
        <v>208622.74</v>
      </c>
      <c r="H42" s="11">
        <v>185</v>
      </c>
      <c r="I42" s="12">
        <v>312804.37</v>
      </c>
    </row>
    <row r="43" spans="1:9" ht="30" x14ac:dyDescent="0.25">
      <c r="A43" s="9" t="s">
        <v>529</v>
      </c>
      <c r="B43" s="10" t="s">
        <v>528</v>
      </c>
      <c r="C43" s="11">
        <v>108</v>
      </c>
      <c r="D43" s="11">
        <v>463.85</v>
      </c>
      <c r="E43" s="11">
        <v>0</v>
      </c>
      <c r="F43" s="11">
        <v>1</v>
      </c>
      <c r="G43" s="11">
        <v>2.1800000000000002</v>
      </c>
      <c r="H43" s="11">
        <v>0</v>
      </c>
      <c r="I43" s="12">
        <v>0</v>
      </c>
    </row>
    <row r="44" spans="1:9" ht="30" x14ac:dyDescent="0.25">
      <c r="A44" s="9" t="s">
        <v>527</v>
      </c>
      <c r="B44" s="10" t="s">
        <v>526</v>
      </c>
      <c r="C44" s="11">
        <v>36</v>
      </c>
      <c r="D44" s="11">
        <v>1655.34</v>
      </c>
      <c r="E44" s="11">
        <v>287</v>
      </c>
      <c r="F44" s="11">
        <v>0</v>
      </c>
      <c r="G44" s="11">
        <v>0</v>
      </c>
      <c r="H44" s="11">
        <v>0</v>
      </c>
      <c r="I44" s="12">
        <v>0</v>
      </c>
    </row>
    <row r="45" spans="1:9" ht="30" x14ac:dyDescent="0.25">
      <c r="A45" s="9" t="s">
        <v>525</v>
      </c>
      <c r="B45" s="10" t="s">
        <v>524</v>
      </c>
      <c r="C45" s="11">
        <v>198</v>
      </c>
      <c r="D45" s="11">
        <v>14883.06</v>
      </c>
      <c r="E45" s="11">
        <v>7359.26</v>
      </c>
      <c r="F45" s="11">
        <v>1</v>
      </c>
      <c r="G45" s="11">
        <v>261</v>
      </c>
      <c r="H45" s="11">
        <v>1</v>
      </c>
      <c r="I45" s="12">
        <v>289</v>
      </c>
    </row>
    <row r="46" spans="1:9" ht="30" x14ac:dyDescent="0.25">
      <c r="A46" s="9" t="s">
        <v>523</v>
      </c>
      <c r="B46" s="10" t="s">
        <v>522</v>
      </c>
      <c r="C46" s="11">
        <v>26325</v>
      </c>
      <c r="D46" s="11">
        <v>512214.64</v>
      </c>
      <c r="E46" s="11">
        <v>219244.06</v>
      </c>
      <c r="F46" s="11">
        <v>299</v>
      </c>
      <c r="G46" s="11">
        <v>180833.74</v>
      </c>
      <c r="H46" s="11">
        <v>152</v>
      </c>
      <c r="I46" s="12">
        <v>250887.75</v>
      </c>
    </row>
    <row r="47" spans="1:9" ht="30" x14ac:dyDescent="0.25">
      <c r="A47" s="9" t="s">
        <v>521</v>
      </c>
      <c r="B47" s="10" t="s">
        <v>520</v>
      </c>
      <c r="C47" s="11">
        <v>471</v>
      </c>
      <c r="D47" s="11">
        <v>69240.28</v>
      </c>
      <c r="E47" s="11">
        <v>14410.74</v>
      </c>
      <c r="F47" s="11">
        <v>21</v>
      </c>
      <c r="G47" s="11">
        <v>14552.03</v>
      </c>
      <c r="H47" s="11">
        <v>10</v>
      </c>
      <c r="I47" s="12">
        <v>33489.919999999998</v>
      </c>
    </row>
    <row r="48" spans="1:9" ht="30" x14ac:dyDescent="0.25">
      <c r="A48" s="9" t="s">
        <v>519</v>
      </c>
      <c r="B48" s="10" t="s">
        <v>518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2">
        <v>0</v>
      </c>
    </row>
    <row r="49" spans="1:9" ht="30" x14ac:dyDescent="0.25">
      <c r="A49" s="9" t="s">
        <v>517</v>
      </c>
      <c r="B49" s="10" t="s">
        <v>516</v>
      </c>
      <c r="C49" s="11">
        <v>1540</v>
      </c>
      <c r="D49" s="11">
        <v>236181.41</v>
      </c>
      <c r="E49" s="11">
        <v>87552.71</v>
      </c>
      <c r="F49" s="11">
        <v>9</v>
      </c>
      <c r="G49" s="11">
        <v>12973.79</v>
      </c>
      <c r="H49" s="11">
        <v>22</v>
      </c>
      <c r="I49" s="12">
        <v>28137.7</v>
      </c>
    </row>
    <row r="50" spans="1:9" x14ac:dyDescent="0.25">
      <c r="A50" s="9" t="s">
        <v>515</v>
      </c>
      <c r="B50" s="10" t="s">
        <v>514</v>
      </c>
      <c r="C50" s="11">
        <v>134230</v>
      </c>
      <c r="D50" s="11">
        <v>1511841.35</v>
      </c>
      <c r="E50" s="11">
        <v>524571.07999999996</v>
      </c>
      <c r="F50" s="11">
        <v>5845</v>
      </c>
      <c r="G50" s="11">
        <v>372201.52</v>
      </c>
      <c r="H50" s="11">
        <v>874</v>
      </c>
      <c r="I50" s="12">
        <v>211497.29</v>
      </c>
    </row>
    <row r="51" spans="1:9" x14ac:dyDescent="0.25">
      <c r="A51" s="9" t="s">
        <v>513</v>
      </c>
      <c r="B51" s="10" t="s">
        <v>512</v>
      </c>
      <c r="C51" s="11">
        <v>106428</v>
      </c>
      <c r="D51" s="11">
        <v>377640.73</v>
      </c>
      <c r="E51" s="11">
        <v>116104.1</v>
      </c>
      <c r="F51" s="11">
        <v>3130</v>
      </c>
      <c r="G51" s="11">
        <v>167266.65</v>
      </c>
      <c r="H51" s="11">
        <v>297</v>
      </c>
      <c r="I51" s="12">
        <v>13382.65</v>
      </c>
    </row>
    <row r="52" spans="1:9" ht="30" x14ac:dyDescent="0.25">
      <c r="A52" s="9" t="s">
        <v>511</v>
      </c>
      <c r="B52" s="10" t="s">
        <v>510</v>
      </c>
      <c r="C52" s="11">
        <v>2029</v>
      </c>
      <c r="D52" s="11">
        <v>174342.43</v>
      </c>
      <c r="E52" s="11">
        <v>53.61</v>
      </c>
      <c r="F52" s="11">
        <v>1106</v>
      </c>
      <c r="G52" s="11">
        <v>98146.2</v>
      </c>
      <c r="H52" s="11">
        <v>8</v>
      </c>
      <c r="I52" s="12">
        <v>4155.38</v>
      </c>
    </row>
    <row r="53" spans="1:9" ht="30" x14ac:dyDescent="0.25">
      <c r="A53" s="9" t="s">
        <v>509</v>
      </c>
      <c r="B53" s="10" t="s">
        <v>508</v>
      </c>
      <c r="C53" s="11">
        <v>727</v>
      </c>
      <c r="D53" s="11">
        <v>40329.370000000003</v>
      </c>
      <c r="E53" s="11">
        <v>18681.14</v>
      </c>
      <c r="F53" s="11">
        <v>442</v>
      </c>
      <c r="G53" s="11">
        <v>31518.05</v>
      </c>
      <c r="H53" s="11">
        <v>7</v>
      </c>
      <c r="I53" s="12">
        <v>415</v>
      </c>
    </row>
    <row r="54" spans="1:9" ht="30" x14ac:dyDescent="0.25">
      <c r="A54" s="9" t="s">
        <v>507</v>
      </c>
      <c r="B54" s="10" t="s">
        <v>506</v>
      </c>
      <c r="C54" s="11">
        <v>35</v>
      </c>
      <c r="D54" s="11">
        <v>418.22</v>
      </c>
      <c r="E54" s="11">
        <v>148.11000000000001</v>
      </c>
      <c r="F54" s="11">
        <v>0</v>
      </c>
      <c r="G54" s="11">
        <v>0</v>
      </c>
      <c r="H54" s="11">
        <v>0</v>
      </c>
      <c r="I54" s="12">
        <v>0</v>
      </c>
    </row>
    <row r="55" spans="1:9" ht="30" x14ac:dyDescent="0.25">
      <c r="A55" s="9" t="s">
        <v>505</v>
      </c>
      <c r="B55" s="10" t="s">
        <v>504</v>
      </c>
      <c r="C55" s="11">
        <v>21981</v>
      </c>
      <c r="D55" s="11">
        <v>16988.439999999999</v>
      </c>
      <c r="E55" s="11">
        <v>8333.4699999999993</v>
      </c>
      <c r="F55" s="11">
        <v>112</v>
      </c>
      <c r="G55" s="11">
        <v>3252.8</v>
      </c>
      <c r="H55" s="11">
        <v>35</v>
      </c>
      <c r="I55" s="12">
        <v>1852.64</v>
      </c>
    </row>
    <row r="56" spans="1:9" ht="30" x14ac:dyDescent="0.25">
      <c r="A56" s="9" t="s">
        <v>503</v>
      </c>
      <c r="B56" s="10" t="s">
        <v>502</v>
      </c>
      <c r="C56" s="11">
        <v>77095</v>
      </c>
      <c r="D56" s="11">
        <v>137437.41</v>
      </c>
      <c r="E56" s="11">
        <v>71665.53</v>
      </c>
      <c r="F56" s="11">
        <v>1295</v>
      </c>
      <c r="G56" s="11">
        <v>32519.21</v>
      </c>
      <c r="H56" s="11">
        <v>203</v>
      </c>
      <c r="I56" s="12">
        <v>6297.53</v>
      </c>
    </row>
    <row r="57" spans="1:9" ht="30" x14ac:dyDescent="0.25">
      <c r="A57" s="9" t="s">
        <v>501</v>
      </c>
      <c r="B57" s="10" t="s">
        <v>500</v>
      </c>
      <c r="C57" s="11">
        <v>4561</v>
      </c>
      <c r="D57" s="11">
        <v>8124.86</v>
      </c>
      <c r="E57" s="11">
        <v>17222.240000000002</v>
      </c>
      <c r="F57" s="11">
        <v>175</v>
      </c>
      <c r="G57" s="11">
        <v>1830.39</v>
      </c>
      <c r="H57" s="11">
        <v>44</v>
      </c>
      <c r="I57" s="12">
        <v>662.1</v>
      </c>
    </row>
    <row r="58" spans="1:9" x14ac:dyDescent="0.25">
      <c r="A58" s="9" t="s">
        <v>499</v>
      </c>
      <c r="B58" s="10" t="s">
        <v>498</v>
      </c>
      <c r="C58" s="11">
        <v>27802</v>
      </c>
      <c r="D58" s="11">
        <v>1134200.6200000001</v>
      </c>
      <c r="E58" s="11">
        <v>408466.98</v>
      </c>
      <c r="F58" s="11">
        <v>2715</v>
      </c>
      <c r="G58" s="11">
        <v>204934.87</v>
      </c>
      <c r="H58" s="11">
        <v>577</v>
      </c>
      <c r="I58" s="12">
        <v>198114.64</v>
      </c>
    </row>
    <row r="59" spans="1:9" ht="30" x14ac:dyDescent="0.25">
      <c r="A59" s="9" t="s">
        <v>497</v>
      </c>
      <c r="B59" s="10" t="s">
        <v>496</v>
      </c>
      <c r="C59" s="11">
        <v>108</v>
      </c>
      <c r="D59" s="11">
        <v>25021.68</v>
      </c>
      <c r="E59" s="11">
        <v>0</v>
      </c>
      <c r="F59" s="11">
        <v>39</v>
      </c>
      <c r="G59" s="11">
        <v>19788.02</v>
      </c>
      <c r="H59" s="11">
        <v>3</v>
      </c>
      <c r="I59" s="12">
        <v>1927</v>
      </c>
    </row>
    <row r="60" spans="1:9" ht="30" x14ac:dyDescent="0.25">
      <c r="A60" s="9" t="s">
        <v>495</v>
      </c>
      <c r="B60" s="10" t="s">
        <v>494</v>
      </c>
      <c r="C60" s="11">
        <v>79</v>
      </c>
      <c r="D60" s="11">
        <v>12014.91</v>
      </c>
      <c r="E60" s="11">
        <v>4368.83</v>
      </c>
      <c r="F60" s="11">
        <v>215</v>
      </c>
      <c r="G60" s="11">
        <v>12486.72</v>
      </c>
      <c r="H60" s="11">
        <v>25</v>
      </c>
      <c r="I60" s="12">
        <v>1435</v>
      </c>
    </row>
    <row r="61" spans="1:9" ht="30" x14ac:dyDescent="0.25">
      <c r="A61" s="9" t="s">
        <v>493</v>
      </c>
      <c r="B61" s="10" t="s">
        <v>492</v>
      </c>
      <c r="C61" s="11">
        <v>252</v>
      </c>
      <c r="D61" s="11">
        <v>60478.64</v>
      </c>
      <c r="E61" s="11">
        <v>53579.78</v>
      </c>
      <c r="F61" s="11">
        <v>4</v>
      </c>
      <c r="G61" s="11">
        <v>8033.28</v>
      </c>
      <c r="H61" s="11">
        <v>3</v>
      </c>
      <c r="I61" s="12">
        <v>1285</v>
      </c>
    </row>
    <row r="62" spans="1:9" ht="30" x14ac:dyDescent="0.25">
      <c r="A62" s="9" t="s">
        <v>491</v>
      </c>
      <c r="B62" s="10" t="s">
        <v>490</v>
      </c>
      <c r="C62" s="11">
        <v>25738</v>
      </c>
      <c r="D62" s="11">
        <v>608381.42000000004</v>
      </c>
      <c r="E62" s="11">
        <v>238296.49</v>
      </c>
      <c r="F62" s="11">
        <v>2187</v>
      </c>
      <c r="G62" s="11">
        <v>105067.8</v>
      </c>
      <c r="H62" s="11">
        <v>494</v>
      </c>
      <c r="I62" s="12">
        <v>81814.37</v>
      </c>
    </row>
    <row r="63" spans="1:9" ht="30" x14ac:dyDescent="0.25">
      <c r="A63" s="9" t="s">
        <v>489</v>
      </c>
      <c r="B63" s="10" t="s">
        <v>488</v>
      </c>
      <c r="C63" s="11">
        <v>677</v>
      </c>
      <c r="D63" s="11">
        <v>220220.24</v>
      </c>
      <c r="E63" s="11">
        <v>47209.79</v>
      </c>
      <c r="F63" s="11">
        <v>60</v>
      </c>
      <c r="G63" s="11">
        <v>49101.93</v>
      </c>
      <c r="H63" s="11">
        <v>24</v>
      </c>
      <c r="I63" s="12">
        <v>109629.27</v>
      </c>
    </row>
    <row r="64" spans="1:9" ht="30" x14ac:dyDescent="0.25">
      <c r="A64" s="9" t="s">
        <v>487</v>
      </c>
      <c r="B64" s="10" t="s">
        <v>486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2">
        <v>0</v>
      </c>
    </row>
    <row r="65" spans="1:9" ht="30" x14ac:dyDescent="0.25">
      <c r="A65" s="9" t="s">
        <v>485</v>
      </c>
      <c r="B65" s="10" t="s">
        <v>484</v>
      </c>
      <c r="C65" s="11">
        <v>948</v>
      </c>
      <c r="D65" s="11">
        <v>208083.73</v>
      </c>
      <c r="E65" s="11">
        <v>65012.09</v>
      </c>
      <c r="F65" s="11">
        <v>210</v>
      </c>
      <c r="G65" s="11">
        <v>10457.120000000001</v>
      </c>
      <c r="H65" s="11">
        <v>28</v>
      </c>
      <c r="I65" s="12">
        <v>2024</v>
      </c>
    </row>
    <row r="66" spans="1:9" x14ac:dyDescent="0.25">
      <c r="A66" s="9" t="s">
        <v>483</v>
      </c>
      <c r="B66" s="10" t="s">
        <v>482</v>
      </c>
      <c r="C66" s="11">
        <v>160571</v>
      </c>
      <c r="D66" s="11">
        <v>2526290.17</v>
      </c>
      <c r="E66" s="11">
        <v>933030.11</v>
      </c>
      <c r="F66" s="11">
        <v>6933</v>
      </c>
      <c r="G66" s="11">
        <v>623812.18000000005</v>
      </c>
      <c r="H66" s="11">
        <v>1194</v>
      </c>
      <c r="I66" s="12">
        <v>543805.06999999995</v>
      </c>
    </row>
    <row r="67" spans="1:9" x14ac:dyDescent="0.25">
      <c r="A67" s="9" t="s">
        <v>481</v>
      </c>
      <c r="B67" s="10" t="s">
        <v>480</v>
      </c>
      <c r="C67" s="11">
        <v>122943</v>
      </c>
      <c r="D67" s="11">
        <v>557450.97</v>
      </c>
      <c r="E67" s="11">
        <v>195709.36</v>
      </c>
      <c r="F67" s="11">
        <v>3887</v>
      </c>
      <c r="G67" s="11">
        <v>210254.57</v>
      </c>
      <c r="H67" s="11">
        <v>432</v>
      </c>
      <c r="I67" s="12">
        <v>32886.06</v>
      </c>
    </row>
    <row r="68" spans="1:9" ht="30" x14ac:dyDescent="0.25">
      <c r="A68" s="9" t="s">
        <v>479</v>
      </c>
      <c r="B68" s="10" t="s">
        <v>478</v>
      </c>
      <c r="C68" s="11">
        <v>2029</v>
      </c>
      <c r="D68" s="11">
        <v>197291.96</v>
      </c>
      <c r="E68" s="11">
        <v>53.61</v>
      </c>
      <c r="F68" s="11">
        <v>1111</v>
      </c>
      <c r="G68" s="11">
        <v>98394.240000000005</v>
      </c>
      <c r="H68" s="11">
        <v>8</v>
      </c>
      <c r="I68" s="12">
        <v>4155.38</v>
      </c>
    </row>
    <row r="69" spans="1:9" ht="30" x14ac:dyDescent="0.25">
      <c r="A69" s="9" t="s">
        <v>477</v>
      </c>
      <c r="B69" s="10" t="s">
        <v>476</v>
      </c>
      <c r="C69" s="11">
        <v>727</v>
      </c>
      <c r="D69" s="11">
        <v>45852.44</v>
      </c>
      <c r="E69" s="11">
        <v>19037.14</v>
      </c>
      <c r="F69" s="11">
        <v>442</v>
      </c>
      <c r="G69" s="11">
        <v>31518.05</v>
      </c>
      <c r="H69" s="11">
        <v>7</v>
      </c>
      <c r="I69" s="12">
        <v>415</v>
      </c>
    </row>
    <row r="70" spans="1:9" ht="30" x14ac:dyDescent="0.25">
      <c r="A70" s="9" t="s">
        <v>475</v>
      </c>
      <c r="B70" s="10" t="s">
        <v>474</v>
      </c>
      <c r="C70" s="11">
        <v>44</v>
      </c>
      <c r="D70" s="11">
        <v>631.13</v>
      </c>
      <c r="E70" s="11">
        <v>229.11</v>
      </c>
      <c r="F70" s="11">
        <v>0</v>
      </c>
      <c r="G70" s="11">
        <v>0</v>
      </c>
      <c r="H70" s="11">
        <v>0</v>
      </c>
      <c r="I70" s="12">
        <v>0</v>
      </c>
    </row>
    <row r="71" spans="1:9" ht="30" x14ac:dyDescent="0.25">
      <c r="A71" s="9" t="s">
        <v>473</v>
      </c>
      <c r="B71" s="10" t="s">
        <v>472</v>
      </c>
      <c r="C71" s="11">
        <v>37617</v>
      </c>
      <c r="D71" s="11">
        <v>63468.7</v>
      </c>
      <c r="E71" s="11">
        <v>32427.22</v>
      </c>
      <c r="F71" s="11">
        <v>192</v>
      </c>
      <c r="G71" s="11">
        <v>12181.48</v>
      </c>
      <c r="H71" s="11">
        <v>67</v>
      </c>
      <c r="I71" s="12">
        <v>3789.1</v>
      </c>
    </row>
    <row r="72" spans="1:9" ht="30" x14ac:dyDescent="0.25">
      <c r="A72" s="9" t="s">
        <v>471</v>
      </c>
      <c r="B72" s="10" t="s">
        <v>470</v>
      </c>
      <c r="C72" s="11">
        <v>77595</v>
      </c>
      <c r="D72" s="11">
        <v>239680.82</v>
      </c>
      <c r="E72" s="11">
        <v>125679.37</v>
      </c>
      <c r="F72" s="11">
        <v>1967</v>
      </c>
      <c r="G72" s="11">
        <v>66330.41</v>
      </c>
      <c r="H72" s="11">
        <v>306</v>
      </c>
      <c r="I72" s="12">
        <v>23864.48</v>
      </c>
    </row>
    <row r="73" spans="1:9" ht="30" x14ac:dyDescent="0.25">
      <c r="A73" s="9" t="s">
        <v>469</v>
      </c>
      <c r="B73" s="10" t="s">
        <v>468</v>
      </c>
      <c r="C73" s="11">
        <v>4931</v>
      </c>
      <c r="D73" s="11">
        <v>10525.92</v>
      </c>
      <c r="E73" s="11">
        <v>18282.91</v>
      </c>
      <c r="F73" s="11">
        <v>175</v>
      </c>
      <c r="G73" s="11">
        <v>1830.39</v>
      </c>
      <c r="H73" s="11">
        <v>44</v>
      </c>
      <c r="I73" s="12">
        <v>662.1</v>
      </c>
    </row>
    <row r="74" spans="1:9" x14ac:dyDescent="0.25">
      <c r="A74" s="9" t="s">
        <v>467</v>
      </c>
      <c r="B74" s="10" t="s">
        <v>466</v>
      </c>
      <c r="C74" s="11">
        <v>37628</v>
      </c>
      <c r="D74" s="11">
        <v>1968839.2</v>
      </c>
      <c r="E74" s="11">
        <v>737320.75</v>
      </c>
      <c r="F74" s="11">
        <v>3046</v>
      </c>
      <c r="G74" s="11">
        <v>413557.61</v>
      </c>
      <c r="H74" s="11">
        <v>762</v>
      </c>
      <c r="I74" s="12">
        <v>510919.01</v>
      </c>
    </row>
    <row r="75" spans="1:9" ht="30" x14ac:dyDescent="0.25">
      <c r="A75" s="9" t="s">
        <v>465</v>
      </c>
      <c r="B75" s="10" t="s">
        <v>464</v>
      </c>
      <c r="C75" s="11">
        <v>108</v>
      </c>
      <c r="D75" s="11">
        <v>25485.53</v>
      </c>
      <c r="E75" s="11">
        <v>0</v>
      </c>
      <c r="F75" s="11">
        <v>40</v>
      </c>
      <c r="G75" s="11">
        <v>19790.2</v>
      </c>
      <c r="H75" s="11">
        <v>3</v>
      </c>
      <c r="I75" s="12">
        <v>1927</v>
      </c>
    </row>
    <row r="76" spans="1:9" ht="30" x14ac:dyDescent="0.25">
      <c r="A76" s="9" t="s">
        <v>463</v>
      </c>
      <c r="B76" s="10" t="s">
        <v>462</v>
      </c>
      <c r="C76" s="11">
        <v>79</v>
      </c>
      <c r="D76" s="11">
        <v>13670.25</v>
      </c>
      <c r="E76" s="11">
        <v>4655.83</v>
      </c>
      <c r="F76" s="11">
        <v>215</v>
      </c>
      <c r="G76" s="11">
        <v>12486.72</v>
      </c>
      <c r="H76" s="11">
        <v>25</v>
      </c>
      <c r="I76" s="12">
        <v>1435</v>
      </c>
    </row>
    <row r="77" spans="1:9" ht="30" x14ac:dyDescent="0.25">
      <c r="A77" s="9" t="s">
        <v>461</v>
      </c>
      <c r="B77" s="10" t="s">
        <v>460</v>
      </c>
      <c r="C77" s="11">
        <v>302</v>
      </c>
      <c r="D77" s="11">
        <v>75361.7</v>
      </c>
      <c r="E77" s="11">
        <v>60939.040000000001</v>
      </c>
      <c r="F77" s="11">
        <v>5</v>
      </c>
      <c r="G77" s="11">
        <v>8294.2800000000007</v>
      </c>
      <c r="H77" s="11">
        <v>4</v>
      </c>
      <c r="I77" s="12">
        <v>1574</v>
      </c>
    </row>
    <row r="78" spans="1:9" ht="30" x14ac:dyDescent="0.25">
      <c r="A78" s="9" t="s">
        <v>459</v>
      </c>
      <c r="B78" s="10" t="s">
        <v>458</v>
      </c>
      <c r="C78" s="11">
        <v>34072</v>
      </c>
      <c r="D78" s="11">
        <v>1120596.06</v>
      </c>
      <c r="E78" s="11">
        <v>457540.55</v>
      </c>
      <c r="F78" s="11">
        <v>2486</v>
      </c>
      <c r="G78" s="11">
        <v>285901.53999999998</v>
      </c>
      <c r="H78" s="11">
        <v>646</v>
      </c>
      <c r="I78" s="12">
        <v>332702.12</v>
      </c>
    </row>
    <row r="79" spans="1:9" ht="30" x14ac:dyDescent="0.25">
      <c r="A79" s="9" t="s">
        <v>457</v>
      </c>
      <c r="B79" s="10" t="s">
        <v>456</v>
      </c>
      <c r="C79" s="11">
        <v>725</v>
      </c>
      <c r="D79" s="11">
        <v>289460.52</v>
      </c>
      <c r="E79" s="11">
        <v>61620.53</v>
      </c>
      <c r="F79" s="11">
        <v>81</v>
      </c>
      <c r="G79" s="11">
        <v>63653.96</v>
      </c>
      <c r="H79" s="11">
        <v>34</v>
      </c>
      <c r="I79" s="12">
        <v>143119.19</v>
      </c>
    </row>
    <row r="80" spans="1:9" ht="30" x14ac:dyDescent="0.25">
      <c r="A80" s="9" t="s">
        <v>455</v>
      </c>
      <c r="B80" s="10" t="s">
        <v>454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2">
        <v>0</v>
      </c>
    </row>
    <row r="81" spans="1:9" ht="30" x14ac:dyDescent="0.25">
      <c r="A81" s="9" t="s">
        <v>453</v>
      </c>
      <c r="B81" s="10" t="s">
        <v>452</v>
      </c>
      <c r="C81" s="11">
        <v>2342</v>
      </c>
      <c r="D81" s="11">
        <v>444265.14</v>
      </c>
      <c r="E81" s="11">
        <v>152564.79999999999</v>
      </c>
      <c r="F81" s="11">
        <v>219</v>
      </c>
      <c r="G81" s="11">
        <v>23430.91</v>
      </c>
      <c r="H81" s="11">
        <v>50</v>
      </c>
      <c r="I81" s="12">
        <v>30161.7</v>
      </c>
    </row>
    <row r="82" spans="1:9" ht="30" x14ac:dyDescent="0.25">
      <c r="A82" s="9" t="s">
        <v>451</v>
      </c>
      <c r="B82" s="10" t="s">
        <v>450</v>
      </c>
      <c r="C82" s="11">
        <v>1076289</v>
      </c>
      <c r="D82" s="11">
        <v>5913179.4400000004</v>
      </c>
      <c r="E82" s="11">
        <v>2875466.62</v>
      </c>
      <c r="F82" s="11">
        <v>32528</v>
      </c>
      <c r="G82" s="11">
        <v>2432840.5299999998</v>
      </c>
      <c r="H82" s="11">
        <v>13356</v>
      </c>
      <c r="I82" s="12">
        <v>2207416.2400000002</v>
      </c>
    </row>
    <row r="83" spans="1:9" ht="45" x14ac:dyDescent="0.25">
      <c r="A83" s="9" t="s">
        <v>449</v>
      </c>
      <c r="B83" s="10" t="s">
        <v>448</v>
      </c>
      <c r="C83" s="11">
        <v>748351</v>
      </c>
      <c r="D83" s="11">
        <v>4258872.9800000004</v>
      </c>
      <c r="E83" s="11">
        <v>2200656.31</v>
      </c>
      <c r="F83" s="11">
        <v>30814</v>
      </c>
      <c r="G83" s="11">
        <v>1936434.13</v>
      </c>
      <c r="H83" s="11">
        <v>11821</v>
      </c>
      <c r="I83" s="12">
        <v>1659051.11</v>
      </c>
    </row>
    <row r="84" spans="1:9" ht="30" x14ac:dyDescent="0.25">
      <c r="A84" s="9" t="s">
        <v>447</v>
      </c>
      <c r="B84" s="10" t="s">
        <v>446</v>
      </c>
      <c r="C84" s="11">
        <v>606664</v>
      </c>
      <c r="D84" s="11">
        <v>3390661.81</v>
      </c>
      <c r="E84" s="11">
        <v>1765591.2</v>
      </c>
      <c r="F84" s="11">
        <v>26608</v>
      </c>
      <c r="G84" s="11">
        <v>1655155.5</v>
      </c>
      <c r="H84" s="11">
        <v>10316</v>
      </c>
      <c r="I84" s="12">
        <v>1458672.48</v>
      </c>
    </row>
    <row r="85" spans="1:9" ht="30" x14ac:dyDescent="0.25">
      <c r="A85" s="9" t="s">
        <v>445</v>
      </c>
      <c r="B85" s="10" t="s">
        <v>444</v>
      </c>
      <c r="C85" s="11">
        <v>61569</v>
      </c>
      <c r="D85" s="11">
        <v>683387.04</v>
      </c>
      <c r="E85" s="11">
        <v>345922.14</v>
      </c>
      <c r="F85" s="11">
        <v>3241</v>
      </c>
      <c r="G85" s="11">
        <v>213812.97</v>
      </c>
      <c r="H85" s="11">
        <v>1073</v>
      </c>
      <c r="I85" s="12">
        <v>128474.61</v>
      </c>
    </row>
    <row r="86" spans="1:9" ht="30" x14ac:dyDescent="0.25">
      <c r="A86" s="9" t="s">
        <v>443</v>
      </c>
      <c r="B86" s="10" t="s">
        <v>442</v>
      </c>
      <c r="C86" s="11">
        <v>3997</v>
      </c>
      <c r="D86" s="11">
        <v>79521.850000000006</v>
      </c>
      <c r="E86" s="11">
        <v>41323.42</v>
      </c>
      <c r="F86" s="11">
        <v>293</v>
      </c>
      <c r="G86" s="11">
        <v>26748.27</v>
      </c>
      <c r="H86" s="11">
        <v>156</v>
      </c>
      <c r="I86" s="12">
        <v>29540.85</v>
      </c>
    </row>
    <row r="87" spans="1:9" ht="30" x14ac:dyDescent="0.25">
      <c r="A87" s="9" t="s">
        <v>441</v>
      </c>
      <c r="B87" s="10" t="s">
        <v>440</v>
      </c>
      <c r="C87" s="11">
        <v>10764</v>
      </c>
      <c r="D87" s="11">
        <v>9080.77</v>
      </c>
      <c r="E87" s="11">
        <v>3969.71</v>
      </c>
      <c r="F87" s="11">
        <v>97</v>
      </c>
      <c r="G87" s="11">
        <v>4887.62</v>
      </c>
      <c r="H87" s="11">
        <v>28</v>
      </c>
      <c r="I87" s="12">
        <v>2859.95</v>
      </c>
    </row>
    <row r="88" spans="1:9" ht="30" x14ac:dyDescent="0.25">
      <c r="A88" s="9" t="s">
        <v>439</v>
      </c>
      <c r="B88" s="10" t="s">
        <v>438</v>
      </c>
      <c r="C88" s="11">
        <v>1152</v>
      </c>
      <c r="D88" s="11">
        <v>3732.89</v>
      </c>
      <c r="E88" s="11">
        <v>1894.55</v>
      </c>
      <c r="F88" s="11">
        <v>40</v>
      </c>
      <c r="G88" s="11">
        <v>2835.01</v>
      </c>
      <c r="H88" s="11">
        <v>28</v>
      </c>
      <c r="I88" s="12">
        <v>2914</v>
      </c>
    </row>
    <row r="89" spans="1:9" ht="30" x14ac:dyDescent="0.25">
      <c r="A89" s="9" t="s">
        <v>437</v>
      </c>
      <c r="B89" s="10" t="s">
        <v>436</v>
      </c>
      <c r="C89" s="11">
        <v>44666</v>
      </c>
      <c r="D89" s="11">
        <v>77365.23</v>
      </c>
      <c r="E89" s="11">
        <v>34319</v>
      </c>
      <c r="F89" s="11">
        <v>312</v>
      </c>
      <c r="G89" s="11">
        <v>21856</v>
      </c>
      <c r="H89" s="11">
        <v>166</v>
      </c>
      <c r="I89" s="12">
        <v>29596.53</v>
      </c>
    </row>
    <row r="90" spans="1:9" ht="30" x14ac:dyDescent="0.25">
      <c r="A90" s="9" t="s">
        <v>435</v>
      </c>
      <c r="B90" s="10" t="s">
        <v>434</v>
      </c>
      <c r="C90" s="11">
        <v>15720</v>
      </c>
      <c r="D90" s="11">
        <v>4962.08</v>
      </c>
      <c r="E90" s="11">
        <v>2421.39</v>
      </c>
      <c r="F90" s="11">
        <v>14</v>
      </c>
      <c r="G90" s="11">
        <v>1215.6500000000001</v>
      </c>
      <c r="H90" s="11">
        <v>8</v>
      </c>
      <c r="I90" s="12">
        <v>2141.4299999999998</v>
      </c>
    </row>
    <row r="91" spans="1:9" ht="30" x14ac:dyDescent="0.25">
      <c r="A91" s="9" t="s">
        <v>433</v>
      </c>
      <c r="B91" s="10" t="s">
        <v>432</v>
      </c>
      <c r="C91" s="11">
        <v>2216</v>
      </c>
      <c r="D91" s="11">
        <v>8557.6</v>
      </c>
      <c r="E91" s="11">
        <v>4371.53</v>
      </c>
      <c r="F91" s="11">
        <v>209</v>
      </c>
      <c r="G91" s="11">
        <v>9923.11</v>
      </c>
      <c r="H91" s="11">
        <v>46</v>
      </c>
      <c r="I91" s="12">
        <v>4851.26</v>
      </c>
    </row>
    <row r="92" spans="1:9" ht="30" x14ac:dyDescent="0.25">
      <c r="A92" s="9" t="s">
        <v>431</v>
      </c>
      <c r="B92" s="10" t="s">
        <v>430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2">
        <v>0</v>
      </c>
    </row>
    <row r="93" spans="1:9" ht="30" x14ac:dyDescent="0.25">
      <c r="A93" s="9" t="s">
        <v>429</v>
      </c>
      <c r="B93" s="10" t="s">
        <v>428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2">
        <v>0</v>
      </c>
    </row>
    <row r="94" spans="1:9" ht="30" x14ac:dyDescent="0.25">
      <c r="A94" s="9" t="s">
        <v>427</v>
      </c>
      <c r="B94" s="10" t="s">
        <v>426</v>
      </c>
      <c r="C94" s="11">
        <v>1332</v>
      </c>
      <c r="D94" s="11">
        <v>346.8</v>
      </c>
      <c r="E94" s="11">
        <v>17.489999999999998</v>
      </c>
      <c r="F94" s="11">
        <v>0</v>
      </c>
      <c r="G94" s="11">
        <v>0</v>
      </c>
      <c r="H94" s="11">
        <v>0</v>
      </c>
      <c r="I94" s="12">
        <v>0</v>
      </c>
    </row>
    <row r="95" spans="1:9" ht="45" x14ac:dyDescent="0.25">
      <c r="A95" s="9" t="s">
        <v>425</v>
      </c>
      <c r="B95" s="10" t="s">
        <v>424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2">
        <v>0</v>
      </c>
    </row>
    <row r="96" spans="1:9" ht="30" x14ac:dyDescent="0.25">
      <c r="A96" s="9" t="s">
        <v>423</v>
      </c>
      <c r="B96" s="10" t="s">
        <v>422</v>
      </c>
      <c r="C96" s="11">
        <v>271</v>
      </c>
      <c r="D96" s="11">
        <v>1256.9100000000001</v>
      </c>
      <c r="E96" s="11">
        <v>825.88</v>
      </c>
      <c r="F96" s="11">
        <v>0</v>
      </c>
      <c r="G96" s="11">
        <v>0</v>
      </c>
      <c r="H96" s="11">
        <v>0</v>
      </c>
      <c r="I96" s="12">
        <v>0</v>
      </c>
    </row>
    <row r="97" spans="1:9" x14ac:dyDescent="0.25">
      <c r="A97" s="9" t="s">
        <v>421</v>
      </c>
      <c r="B97" s="10" t="s">
        <v>420</v>
      </c>
      <c r="C97" s="11">
        <v>274268</v>
      </c>
      <c r="D97" s="11">
        <v>1367350.73</v>
      </c>
      <c r="E97" s="11">
        <v>614170.86</v>
      </c>
      <c r="F97" s="11">
        <v>1561</v>
      </c>
      <c r="G97" s="11">
        <v>449157.65</v>
      </c>
      <c r="H97" s="11">
        <v>1406</v>
      </c>
      <c r="I97" s="12">
        <v>492210.18</v>
      </c>
    </row>
    <row r="98" spans="1:9" ht="30" x14ac:dyDescent="0.25">
      <c r="A98" s="9" t="s">
        <v>419</v>
      </c>
      <c r="B98" s="10" t="s">
        <v>418</v>
      </c>
      <c r="C98" s="11">
        <v>249169</v>
      </c>
      <c r="D98" s="11">
        <v>1127696.03</v>
      </c>
      <c r="E98" s="11">
        <v>499313.71</v>
      </c>
      <c r="F98" s="11">
        <v>728</v>
      </c>
      <c r="G98" s="11">
        <v>197498.02</v>
      </c>
      <c r="H98" s="11">
        <v>606</v>
      </c>
      <c r="I98" s="12">
        <v>188396.83</v>
      </c>
    </row>
    <row r="99" spans="1:9" ht="30" x14ac:dyDescent="0.25">
      <c r="A99" s="9" t="s">
        <v>417</v>
      </c>
      <c r="B99" s="10" t="s">
        <v>416</v>
      </c>
      <c r="C99" s="11">
        <v>10000</v>
      </c>
      <c r="D99" s="11">
        <v>161619.63</v>
      </c>
      <c r="E99" s="11">
        <v>78528.56</v>
      </c>
      <c r="F99" s="11">
        <v>748</v>
      </c>
      <c r="G99" s="11">
        <v>220722.3</v>
      </c>
      <c r="H99" s="11">
        <v>638</v>
      </c>
      <c r="I99" s="12">
        <v>237450.49</v>
      </c>
    </row>
    <row r="100" spans="1:9" ht="30" x14ac:dyDescent="0.25">
      <c r="A100" s="9" t="s">
        <v>415</v>
      </c>
      <c r="B100" s="10" t="s">
        <v>414</v>
      </c>
      <c r="C100" s="11">
        <v>1502</v>
      </c>
      <c r="D100" s="11">
        <v>21227.47</v>
      </c>
      <c r="E100" s="11">
        <v>9076.66</v>
      </c>
      <c r="F100" s="11">
        <v>40</v>
      </c>
      <c r="G100" s="11">
        <v>23673.66</v>
      </c>
      <c r="H100" s="11">
        <v>114</v>
      </c>
      <c r="I100" s="12">
        <v>57261.22</v>
      </c>
    </row>
    <row r="101" spans="1:9" ht="30" x14ac:dyDescent="0.25">
      <c r="A101" s="9" t="s">
        <v>413</v>
      </c>
      <c r="B101" s="10" t="s">
        <v>412</v>
      </c>
      <c r="C101" s="11">
        <v>73</v>
      </c>
      <c r="D101" s="11">
        <v>553.33000000000004</v>
      </c>
      <c r="E101" s="11">
        <v>225.6</v>
      </c>
      <c r="F101" s="11">
        <v>0</v>
      </c>
      <c r="G101" s="11">
        <v>0</v>
      </c>
      <c r="H101" s="11">
        <v>0</v>
      </c>
      <c r="I101" s="12">
        <v>0</v>
      </c>
    </row>
    <row r="102" spans="1:9" ht="30" x14ac:dyDescent="0.25">
      <c r="A102" s="9" t="s">
        <v>411</v>
      </c>
      <c r="B102" s="10" t="s">
        <v>410</v>
      </c>
      <c r="C102" s="11">
        <v>145</v>
      </c>
      <c r="D102" s="11">
        <v>776.81</v>
      </c>
      <c r="E102" s="11">
        <v>379.42</v>
      </c>
      <c r="F102" s="11">
        <v>2</v>
      </c>
      <c r="G102" s="11">
        <v>145.11000000000001</v>
      </c>
      <c r="H102" s="11">
        <v>1</v>
      </c>
      <c r="I102" s="12">
        <v>31</v>
      </c>
    </row>
    <row r="103" spans="1:9" ht="30" x14ac:dyDescent="0.25">
      <c r="A103" s="9" t="s">
        <v>409</v>
      </c>
      <c r="B103" s="10" t="s">
        <v>408</v>
      </c>
      <c r="C103" s="11">
        <v>4144</v>
      </c>
      <c r="D103" s="11">
        <v>7374.26</v>
      </c>
      <c r="E103" s="11">
        <v>2967.27</v>
      </c>
      <c r="F103" s="11">
        <v>7</v>
      </c>
      <c r="G103" s="11">
        <v>1166.76</v>
      </c>
      <c r="H103" s="11">
        <v>3</v>
      </c>
      <c r="I103" s="12">
        <v>343.96</v>
      </c>
    </row>
    <row r="104" spans="1:9" ht="30" x14ac:dyDescent="0.25">
      <c r="A104" s="9" t="s">
        <v>407</v>
      </c>
      <c r="B104" s="10" t="s">
        <v>406</v>
      </c>
      <c r="C104" s="11">
        <v>9208</v>
      </c>
      <c r="D104" s="11">
        <v>47941.16</v>
      </c>
      <c r="E104" s="11">
        <v>23607.35</v>
      </c>
      <c r="F104" s="11">
        <v>36</v>
      </c>
      <c r="G104" s="11">
        <v>5951.8</v>
      </c>
      <c r="H104" s="11">
        <v>44</v>
      </c>
      <c r="I104" s="12">
        <v>8726.68</v>
      </c>
    </row>
    <row r="105" spans="1:9" ht="30" x14ac:dyDescent="0.25">
      <c r="A105" s="9" t="s">
        <v>405</v>
      </c>
      <c r="B105" s="10" t="s">
        <v>404</v>
      </c>
      <c r="C105" s="11">
        <v>27</v>
      </c>
      <c r="D105" s="11">
        <v>162.04</v>
      </c>
      <c r="E105" s="11">
        <v>72.290000000000006</v>
      </c>
      <c r="F105" s="11">
        <v>0</v>
      </c>
      <c r="G105" s="11">
        <v>0</v>
      </c>
      <c r="H105" s="11">
        <v>0</v>
      </c>
      <c r="I105" s="12">
        <v>0</v>
      </c>
    </row>
    <row r="106" spans="1:9" x14ac:dyDescent="0.25">
      <c r="A106" s="9" t="s">
        <v>403</v>
      </c>
      <c r="B106" s="10" t="s">
        <v>402</v>
      </c>
      <c r="C106" s="11">
        <v>49144</v>
      </c>
      <c r="D106" s="11">
        <v>170102.67</v>
      </c>
      <c r="E106" s="11">
        <v>5908.29</v>
      </c>
      <c r="F106" s="11">
        <v>28</v>
      </c>
      <c r="G106" s="11">
        <v>2430.04</v>
      </c>
      <c r="H106" s="11">
        <v>23</v>
      </c>
      <c r="I106" s="12">
        <v>15578.09</v>
      </c>
    </row>
    <row r="107" spans="1:9" ht="30" x14ac:dyDescent="0.25">
      <c r="A107" s="9" t="s">
        <v>401</v>
      </c>
      <c r="B107" s="10" t="s">
        <v>400</v>
      </c>
      <c r="C107" s="11">
        <v>47303</v>
      </c>
      <c r="D107" s="11">
        <v>160325.04999999999</v>
      </c>
      <c r="E107" s="11">
        <v>5679.64</v>
      </c>
      <c r="F107" s="11">
        <v>28</v>
      </c>
      <c r="G107" s="11">
        <v>2430.04</v>
      </c>
      <c r="H107" s="11">
        <v>22</v>
      </c>
      <c r="I107" s="12">
        <v>15527.09</v>
      </c>
    </row>
    <row r="108" spans="1:9" ht="30" x14ac:dyDescent="0.25">
      <c r="A108" s="9" t="s">
        <v>399</v>
      </c>
      <c r="B108" s="10" t="s">
        <v>398</v>
      </c>
      <c r="C108" s="11">
        <v>857</v>
      </c>
      <c r="D108" s="11">
        <v>7121.83</v>
      </c>
      <c r="E108" s="11">
        <v>91.32</v>
      </c>
      <c r="F108" s="11">
        <v>0</v>
      </c>
      <c r="G108" s="11">
        <v>0</v>
      </c>
      <c r="H108" s="11">
        <v>1</v>
      </c>
      <c r="I108" s="12">
        <v>51</v>
      </c>
    </row>
    <row r="109" spans="1:9" ht="30" x14ac:dyDescent="0.25">
      <c r="A109" s="9" t="s">
        <v>397</v>
      </c>
      <c r="B109" s="10" t="s">
        <v>396</v>
      </c>
      <c r="C109" s="11">
        <v>60</v>
      </c>
      <c r="D109" s="11">
        <v>545.04999999999995</v>
      </c>
      <c r="E109" s="11">
        <v>9</v>
      </c>
      <c r="F109" s="11">
        <v>0</v>
      </c>
      <c r="G109" s="11">
        <v>0</v>
      </c>
      <c r="H109" s="11">
        <v>0</v>
      </c>
      <c r="I109" s="12">
        <v>0</v>
      </c>
    </row>
    <row r="110" spans="1:9" ht="30" x14ac:dyDescent="0.25">
      <c r="A110" s="9" t="s">
        <v>395</v>
      </c>
      <c r="B110" s="10" t="s">
        <v>394</v>
      </c>
      <c r="C110" s="11">
        <v>13</v>
      </c>
      <c r="D110" s="11">
        <v>62.32</v>
      </c>
      <c r="E110" s="11">
        <v>0</v>
      </c>
      <c r="F110" s="11">
        <v>0</v>
      </c>
      <c r="G110" s="11">
        <v>0</v>
      </c>
      <c r="H110" s="11">
        <v>0</v>
      </c>
      <c r="I110" s="12">
        <v>0</v>
      </c>
    </row>
    <row r="111" spans="1:9" ht="30" x14ac:dyDescent="0.25">
      <c r="A111" s="9" t="s">
        <v>393</v>
      </c>
      <c r="B111" s="10" t="s">
        <v>392</v>
      </c>
      <c r="C111" s="11">
        <v>30</v>
      </c>
      <c r="D111" s="11">
        <v>98</v>
      </c>
      <c r="E111" s="11">
        <v>1.48</v>
      </c>
      <c r="F111" s="11">
        <v>0</v>
      </c>
      <c r="G111" s="11">
        <v>0</v>
      </c>
      <c r="H111" s="11">
        <v>0</v>
      </c>
      <c r="I111" s="12">
        <v>0</v>
      </c>
    </row>
    <row r="112" spans="1:9" ht="30" x14ac:dyDescent="0.25">
      <c r="A112" s="9" t="s">
        <v>391</v>
      </c>
      <c r="B112" s="10" t="s">
        <v>390</v>
      </c>
      <c r="C112" s="11">
        <v>346</v>
      </c>
      <c r="D112" s="11">
        <v>1227.4100000000001</v>
      </c>
      <c r="E112" s="11">
        <v>34.090000000000003</v>
      </c>
      <c r="F112" s="11">
        <v>0</v>
      </c>
      <c r="G112" s="11">
        <v>0</v>
      </c>
      <c r="H112" s="11">
        <v>0</v>
      </c>
      <c r="I112" s="12">
        <v>0</v>
      </c>
    </row>
    <row r="113" spans="1:9" ht="30" x14ac:dyDescent="0.25">
      <c r="A113" s="9" t="s">
        <v>389</v>
      </c>
      <c r="B113" s="10" t="s">
        <v>388</v>
      </c>
      <c r="C113" s="11">
        <v>517</v>
      </c>
      <c r="D113" s="11">
        <v>469.01</v>
      </c>
      <c r="E113" s="11">
        <v>92.76</v>
      </c>
      <c r="F113" s="11">
        <v>0</v>
      </c>
      <c r="G113" s="11">
        <v>0</v>
      </c>
      <c r="H113" s="11">
        <v>0</v>
      </c>
      <c r="I113" s="12">
        <v>0</v>
      </c>
    </row>
    <row r="114" spans="1:9" ht="30" x14ac:dyDescent="0.25">
      <c r="A114" s="9" t="s">
        <v>387</v>
      </c>
      <c r="B114" s="10" t="s">
        <v>386</v>
      </c>
      <c r="C114" s="11">
        <v>18</v>
      </c>
      <c r="D114" s="11">
        <v>254</v>
      </c>
      <c r="E114" s="11">
        <v>0</v>
      </c>
      <c r="F114" s="11">
        <v>0</v>
      </c>
      <c r="G114" s="11">
        <v>0</v>
      </c>
      <c r="H114" s="11">
        <v>0</v>
      </c>
      <c r="I114" s="12">
        <v>0</v>
      </c>
    </row>
    <row r="115" spans="1:9" ht="45" x14ac:dyDescent="0.25">
      <c r="A115" s="9" t="s">
        <v>385</v>
      </c>
      <c r="B115" s="10" t="s">
        <v>384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2">
        <v>0</v>
      </c>
    </row>
    <row r="116" spans="1:9" ht="30" x14ac:dyDescent="0.25">
      <c r="A116" s="9" t="s">
        <v>383</v>
      </c>
      <c r="B116" s="10" t="s">
        <v>382</v>
      </c>
      <c r="C116" s="11">
        <v>4526</v>
      </c>
      <c r="D116" s="11">
        <v>116853.06</v>
      </c>
      <c r="E116" s="11">
        <v>54731.16</v>
      </c>
      <c r="F116" s="11">
        <v>125</v>
      </c>
      <c r="G116" s="11">
        <v>44818.71</v>
      </c>
      <c r="H116" s="11">
        <v>106</v>
      </c>
      <c r="I116" s="12">
        <v>40576.86</v>
      </c>
    </row>
    <row r="117" spans="1:9" ht="30" x14ac:dyDescent="0.25">
      <c r="A117" s="9" t="s">
        <v>381</v>
      </c>
      <c r="B117" s="10" t="s">
        <v>380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2">
        <v>0</v>
      </c>
    </row>
    <row r="118" spans="1:9" ht="30" x14ac:dyDescent="0.25">
      <c r="A118" s="9" t="s">
        <v>379</v>
      </c>
      <c r="B118" s="10" t="s">
        <v>378</v>
      </c>
      <c r="C118" s="11">
        <v>79</v>
      </c>
      <c r="D118" s="11">
        <v>15091.49</v>
      </c>
      <c r="E118" s="11">
        <v>4209.1099999999997</v>
      </c>
      <c r="F118" s="11">
        <v>0</v>
      </c>
      <c r="G118" s="11">
        <v>0</v>
      </c>
      <c r="H118" s="11">
        <v>0</v>
      </c>
      <c r="I118" s="12">
        <v>0</v>
      </c>
    </row>
    <row r="119" spans="1:9" ht="45" x14ac:dyDescent="0.25">
      <c r="A119" s="9" t="s">
        <v>377</v>
      </c>
      <c r="B119" s="10" t="s">
        <v>376</v>
      </c>
      <c r="C119" s="11">
        <v>78</v>
      </c>
      <c r="D119" s="11">
        <v>15089.96</v>
      </c>
      <c r="E119" s="11">
        <v>4207.59</v>
      </c>
      <c r="F119" s="11">
        <v>0</v>
      </c>
      <c r="G119" s="11">
        <v>0</v>
      </c>
      <c r="H119" s="11">
        <v>0</v>
      </c>
      <c r="I119" s="12">
        <v>0</v>
      </c>
    </row>
    <row r="120" spans="1:9" ht="45" x14ac:dyDescent="0.25">
      <c r="A120" s="9" t="s">
        <v>375</v>
      </c>
      <c r="B120" s="10" t="s">
        <v>374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2">
        <v>0</v>
      </c>
    </row>
    <row r="121" spans="1:9" ht="30" x14ac:dyDescent="0.25">
      <c r="A121" s="9" t="s">
        <v>373</v>
      </c>
      <c r="B121" s="10" t="s">
        <v>372</v>
      </c>
      <c r="C121" s="11">
        <v>1</v>
      </c>
      <c r="D121" s="11">
        <v>1.53</v>
      </c>
      <c r="E121" s="11">
        <v>1.52</v>
      </c>
      <c r="F121" s="11">
        <v>0</v>
      </c>
      <c r="G121" s="11">
        <v>0</v>
      </c>
      <c r="H121" s="11">
        <v>0</v>
      </c>
      <c r="I121" s="12">
        <v>0</v>
      </c>
    </row>
    <row r="122" spans="1:9" ht="30" x14ac:dyDescent="0.25">
      <c r="A122" s="9" t="s">
        <v>371</v>
      </c>
      <c r="B122" s="10" t="s">
        <v>370</v>
      </c>
      <c r="C122" s="11">
        <v>1171</v>
      </c>
      <c r="D122" s="11">
        <v>4802.29</v>
      </c>
      <c r="E122" s="11">
        <v>2503.52</v>
      </c>
      <c r="F122" s="11">
        <v>0</v>
      </c>
      <c r="G122" s="11">
        <v>0</v>
      </c>
      <c r="H122" s="11">
        <v>6</v>
      </c>
      <c r="I122" s="12">
        <v>6255</v>
      </c>
    </row>
    <row r="123" spans="1:9" ht="45" x14ac:dyDescent="0.25">
      <c r="A123" s="9" t="s">
        <v>369</v>
      </c>
      <c r="B123" s="10" t="s">
        <v>368</v>
      </c>
      <c r="C123" s="11">
        <v>1171</v>
      </c>
      <c r="D123" s="11">
        <v>4802.29</v>
      </c>
      <c r="E123" s="11">
        <v>2503.52</v>
      </c>
      <c r="F123" s="11">
        <v>0</v>
      </c>
      <c r="G123" s="11">
        <v>0</v>
      </c>
      <c r="H123" s="11">
        <v>6</v>
      </c>
      <c r="I123" s="12">
        <v>6255</v>
      </c>
    </row>
    <row r="124" spans="1:9" ht="45" x14ac:dyDescent="0.25">
      <c r="A124" s="9" t="s">
        <v>367</v>
      </c>
      <c r="B124" s="10" t="s">
        <v>366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2">
        <v>0</v>
      </c>
    </row>
    <row r="125" spans="1:9" ht="30" x14ac:dyDescent="0.25">
      <c r="A125" s="9" t="s">
        <v>365</v>
      </c>
      <c r="B125" s="10" t="s">
        <v>364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2">
        <v>0</v>
      </c>
    </row>
    <row r="126" spans="1:9" x14ac:dyDescent="0.25">
      <c r="A126" s="9" t="s">
        <v>363</v>
      </c>
      <c r="B126" s="10" t="s">
        <v>362</v>
      </c>
      <c r="C126" s="11">
        <v>72115</v>
      </c>
      <c r="D126" s="11">
        <v>365463.18</v>
      </c>
      <c r="E126" s="11">
        <v>147768.1</v>
      </c>
      <c r="F126" s="11">
        <v>469</v>
      </c>
      <c r="G126" s="11">
        <v>24666.67</v>
      </c>
      <c r="H126" s="11">
        <v>223</v>
      </c>
      <c r="I126" s="12">
        <v>70868</v>
      </c>
    </row>
    <row r="127" spans="1:9" ht="30" x14ac:dyDescent="0.25">
      <c r="A127" s="9" t="s">
        <v>361</v>
      </c>
      <c r="B127" s="10" t="s">
        <v>360</v>
      </c>
      <c r="C127" s="11">
        <v>460</v>
      </c>
      <c r="D127" s="11">
        <v>70241.59</v>
      </c>
      <c r="E127" s="11">
        <v>24133.200000000001</v>
      </c>
      <c r="F127" s="11">
        <v>14</v>
      </c>
      <c r="G127" s="11">
        <v>5303.71</v>
      </c>
      <c r="H127" s="11">
        <v>7</v>
      </c>
      <c r="I127" s="12">
        <v>1533.96</v>
      </c>
    </row>
    <row r="128" spans="1:9" x14ac:dyDescent="0.25">
      <c r="A128" s="9" t="s">
        <v>359</v>
      </c>
      <c r="B128" s="10" t="s">
        <v>358</v>
      </c>
      <c r="C128" s="11">
        <v>61765</v>
      </c>
      <c r="D128" s="11">
        <v>16874.63</v>
      </c>
      <c r="E128" s="11">
        <v>8914.7800000000007</v>
      </c>
      <c r="F128" s="11">
        <v>213</v>
      </c>
      <c r="G128" s="11">
        <v>3104.69</v>
      </c>
      <c r="H128" s="11">
        <v>34</v>
      </c>
      <c r="I128" s="12">
        <v>1139.18</v>
      </c>
    </row>
    <row r="129" spans="1:9" ht="30" x14ac:dyDescent="0.25">
      <c r="A129" s="9" t="s">
        <v>357</v>
      </c>
      <c r="B129" s="10" t="s">
        <v>356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2">
        <v>0</v>
      </c>
    </row>
    <row r="130" spans="1:9" ht="30" x14ac:dyDescent="0.25">
      <c r="A130" s="9" t="s">
        <v>355</v>
      </c>
      <c r="B130" s="10" t="s">
        <v>354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2">
        <v>0</v>
      </c>
    </row>
    <row r="131" spans="1:9" ht="30" x14ac:dyDescent="0.25">
      <c r="A131" s="9" t="s">
        <v>353</v>
      </c>
      <c r="B131" s="10" t="s">
        <v>352</v>
      </c>
      <c r="C131" s="11">
        <v>143</v>
      </c>
      <c r="D131" s="11">
        <v>13105.49</v>
      </c>
      <c r="E131" s="11">
        <v>5136.82</v>
      </c>
      <c r="F131" s="11">
        <v>0</v>
      </c>
      <c r="G131" s="11">
        <v>0</v>
      </c>
      <c r="H131" s="11">
        <v>1</v>
      </c>
      <c r="I131" s="12">
        <v>11496.3</v>
      </c>
    </row>
    <row r="132" spans="1:9" x14ac:dyDescent="0.25">
      <c r="A132" s="9" t="s">
        <v>351</v>
      </c>
      <c r="B132" s="10" t="s">
        <v>350</v>
      </c>
      <c r="C132" s="11">
        <v>2203</v>
      </c>
      <c r="D132" s="11">
        <v>123085.58</v>
      </c>
      <c r="E132" s="11">
        <v>44814.17</v>
      </c>
      <c r="F132" s="11">
        <v>200</v>
      </c>
      <c r="G132" s="11">
        <v>8334.68</v>
      </c>
      <c r="H132" s="11">
        <v>96</v>
      </c>
      <c r="I132" s="12">
        <v>14178.53</v>
      </c>
    </row>
    <row r="133" spans="1:9" x14ac:dyDescent="0.25">
      <c r="A133" s="9" t="s">
        <v>349</v>
      </c>
      <c r="B133" s="10" t="s">
        <v>348</v>
      </c>
      <c r="C133" s="11">
        <v>998</v>
      </c>
      <c r="D133" s="11">
        <v>48278.14</v>
      </c>
      <c r="E133" s="11">
        <v>18546.400000000001</v>
      </c>
      <c r="F133" s="11">
        <v>6</v>
      </c>
      <c r="G133" s="11">
        <v>3158</v>
      </c>
      <c r="H133" s="11">
        <v>16</v>
      </c>
      <c r="I133" s="12">
        <v>10796</v>
      </c>
    </row>
    <row r="134" spans="1:9" x14ac:dyDescent="0.25">
      <c r="A134" s="9" t="s">
        <v>347</v>
      </c>
      <c r="B134" s="10" t="s">
        <v>346</v>
      </c>
      <c r="C134" s="11">
        <v>972</v>
      </c>
      <c r="D134" s="11">
        <v>5128.87</v>
      </c>
      <c r="E134" s="11">
        <v>2512.35</v>
      </c>
      <c r="F134" s="11">
        <v>0</v>
      </c>
      <c r="G134" s="11">
        <v>0</v>
      </c>
      <c r="H134" s="11">
        <v>2</v>
      </c>
      <c r="I134" s="12">
        <v>614</v>
      </c>
    </row>
    <row r="135" spans="1:9" x14ac:dyDescent="0.25">
      <c r="A135" s="9" t="s">
        <v>345</v>
      </c>
      <c r="B135" s="10" t="s">
        <v>344</v>
      </c>
      <c r="C135" s="11">
        <v>226</v>
      </c>
      <c r="D135" s="11">
        <v>3001.75</v>
      </c>
      <c r="E135" s="11">
        <v>1154.8</v>
      </c>
      <c r="F135" s="11">
        <v>0</v>
      </c>
      <c r="G135" s="11">
        <v>0</v>
      </c>
      <c r="H135" s="11">
        <v>3</v>
      </c>
      <c r="I135" s="12">
        <v>144.97</v>
      </c>
    </row>
    <row r="136" spans="1:9" ht="30" x14ac:dyDescent="0.25">
      <c r="A136" s="9" t="s">
        <v>343</v>
      </c>
      <c r="B136" s="10" t="s">
        <v>342</v>
      </c>
      <c r="C136" s="11">
        <v>176</v>
      </c>
      <c r="D136" s="11">
        <v>2807.87</v>
      </c>
      <c r="E136" s="11">
        <v>1001.26</v>
      </c>
      <c r="F136" s="11">
        <v>1</v>
      </c>
      <c r="G136" s="11">
        <v>30.17</v>
      </c>
      <c r="H136" s="11">
        <v>1</v>
      </c>
      <c r="I136" s="12">
        <v>90</v>
      </c>
    </row>
    <row r="137" spans="1:9" ht="45" x14ac:dyDescent="0.25">
      <c r="A137" s="9" t="s">
        <v>341</v>
      </c>
      <c r="B137" s="10" t="s">
        <v>340</v>
      </c>
      <c r="C137" s="11">
        <v>38</v>
      </c>
      <c r="D137" s="11">
        <v>2039.43</v>
      </c>
      <c r="E137" s="11">
        <v>400.78</v>
      </c>
      <c r="F137" s="11">
        <v>0</v>
      </c>
      <c r="G137" s="11">
        <v>0</v>
      </c>
      <c r="H137" s="11">
        <v>0</v>
      </c>
      <c r="I137" s="12">
        <v>0</v>
      </c>
    </row>
    <row r="138" spans="1:9" ht="30" x14ac:dyDescent="0.25">
      <c r="A138" s="9" t="s">
        <v>339</v>
      </c>
      <c r="B138" s="10" t="s">
        <v>338</v>
      </c>
      <c r="C138" s="11">
        <v>208</v>
      </c>
      <c r="D138" s="11">
        <v>1269.23</v>
      </c>
      <c r="E138" s="11">
        <v>578.09</v>
      </c>
      <c r="F138" s="11">
        <v>0</v>
      </c>
      <c r="G138" s="11">
        <v>0</v>
      </c>
      <c r="H138" s="11">
        <v>1</v>
      </c>
      <c r="I138" s="12">
        <v>3000</v>
      </c>
    </row>
    <row r="139" spans="1:9" ht="30" x14ac:dyDescent="0.25">
      <c r="A139" s="9" t="s">
        <v>337</v>
      </c>
      <c r="B139" s="10" t="s">
        <v>336</v>
      </c>
      <c r="C139" s="11">
        <v>2</v>
      </c>
      <c r="D139" s="11">
        <v>60.92</v>
      </c>
      <c r="E139" s="11">
        <v>5.68</v>
      </c>
      <c r="F139" s="11">
        <v>0</v>
      </c>
      <c r="G139" s="11">
        <v>0</v>
      </c>
      <c r="H139" s="11">
        <v>0</v>
      </c>
      <c r="I139" s="12">
        <v>0</v>
      </c>
    </row>
    <row r="140" spans="1:9" ht="30" x14ac:dyDescent="0.25">
      <c r="A140" s="9" t="s">
        <v>335</v>
      </c>
      <c r="B140" s="10" t="s">
        <v>334</v>
      </c>
      <c r="C140" s="11">
        <v>9</v>
      </c>
      <c r="D140" s="11">
        <v>615.14</v>
      </c>
      <c r="E140" s="11">
        <v>67.150000000000006</v>
      </c>
      <c r="F140" s="11">
        <v>0</v>
      </c>
      <c r="G140" s="11">
        <v>0</v>
      </c>
      <c r="H140" s="11">
        <v>1</v>
      </c>
      <c r="I140" s="12">
        <v>35</v>
      </c>
    </row>
    <row r="141" spans="1:9" ht="30" x14ac:dyDescent="0.25">
      <c r="A141" s="9" t="s">
        <v>333</v>
      </c>
      <c r="B141" s="10" t="s">
        <v>332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2">
        <v>0</v>
      </c>
    </row>
    <row r="142" spans="1:9" ht="30" x14ac:dyDescent="0.25">
      <c r="A142" s="9" t="s">
        <v>331</v>
      </c>
      <c r="B142" s="10" t="s">
        <v>330</v>
      </c>
      <c r="C142" s="11">
        <v>1</v>
      </c>
      <c r="D142" s="11">
        <v>61.5</v>
      </c>
      <c r="E142" s="11">
        <v>31.09</v>
      </c>
      <c r="F142" s="11">
        <v>0</v>
      </c>
      <c r="G142" s="11">
        <v>0</v>
      </c>
      <c r="H142" s="11">
        <v>0</v>
      </c>
      <c r="I142" s="12">
        <v>0</v>
      </c>
    </row>
    <row r="143" spans="1:9" ht="45" x14ac:dyDescent="0.25">
      <c r="A143" s="9" t="s">
        <v>329</v>
      </c>
      <c r="B143" s="10" t="s">
        <v>328</v>
      </c>
      <c r="C143" s="11">
        <v>1700</v>
      </c>
      <c r="D143" s="11">
        <v>23129.97</v>
      </c>
      <c r="E143" s="11">
        <v>14279.44</v>
      </c>
      <c r="F143" s="11">
        <v>3</v>
      </c>
      <c r="G143" s="11">
        <v>2620.56</v>
      </c>
      <c r="H143" s="11">
        <v>21</v>
      </c>
      <c r="I143" s="12">
        <v>20816.05</v>
      </c>
    </row>
    <row r="144" spans="1:9" ht="30" x14ac:dyDescent="0.25">
      <c r="A144" s="9" t="s">
        <v>327</v>
      </c>
      <c r="B144" s="10" t="s">
        <v>326</v>
      </c>
      <c r="C144" s="11">
        <v>150</v>
      </c>
      <c r="D144" s="11">
        <v>3367.87</v>
      </c>
      <c r="E144" s="11">
        <v>1560.92</v>
      </c>
      <c r="F144" s="11">
        <v>2</v>
      </c>
      <c r="G144" s="11">
        <v>736.55</v>
      </c>
      <c r="H144" s="11">
        <v>7</v>
      </c>
      <c r="I144" s="12">
        <v>673</v>
      </c>
    </row>
    <row r="145" spans="1:9" ht="30" x14ac:dyDescent="0.25">
      <c r="A145" s="9" t="s">
        <v>325</v>
      </c>
      <c r="B145" s="10" t="s">
        <v>324</v>
      </c>
      <c r="C145" s="11">
        <v>2549</v>
      </c>
      <c r="D145" s="11">
        <v>39665.07</v>
      </c>
      <c r="E145" s="11">
        <v>17779.57</v>
      </c>
      <c r="F145" s="11">
        <v>5</v>
      </c>
      <c r="G145" s="11">
        <v>192.03</v>
      </c>
      <c r="H145" s="11">
        <v>20</v>
      </c>
      <c r="I145" s="12">
        <v>4228.47</v>
      </c>
    </row>
    <row r="146" spans="1:9" x14ac:dyDescent="0.25">
      <c r="A146" s="9" t="s">
        <v>323</v>
      </c>
      <c r="B146" s="10" t="s">
        <v>322</v>
      </c>
      <c r="C146" s="11">
        <v>515</v>
      </c>
      <c r="D146" s="11">
        <v>12730.13</v>
      </c>
      <c r="E146" s="11">
        <v>6851.6</v>
      </c>
      <c r="F146" s="11">
        <v>25</v>
      </c>
      <c r="G146" s="11">
        <v>1186.28</v>
      </c>
      <c r="H146" s="11">
        <v>13</v>
      </c>
      <c r="I146" s="12">
        <v>2122.54</v>
      </c>
    </row>
    <row r="147" spans="1:9" x14ac:dyDescent="0.25">
      <c r="A147" s="9" t="s">
        <v>321</v>
      </c>
      <c r="B147" s="10" t="s">
        <v>320</v>
      </c>
      <c r="C147" s="11">
        <v>15321</v>
      </c>
      <c r="D147" s="11">
        <v>104676.23</v>
      </c>
      <c r="E147" s="11">
        <v>88940.64</v>
      </c>
      <c r="F147" s="11">
        <v>25</v>
      </c>
      <c r="G147" s="11">
        <v>975.31</v>
      </c>
      <c r="H147" s="11">
        <v>22</v>
      </c>
      <c r="I147" s="12">
        <v>5387.43</v>
      </c>
    </row>
    <row r="148" spans="1:9" ht="30" x14ac:dyDescent="0.25">
      <c r="A148" s="9" t="s">
        <v>319</v>
      </c>
      <c r="B148" s="10" t="s">
        <v>318</v>
      </c>
      <c r="C148" s="11">
        <v>11880</v>
      </c>
      <c r="D148" s="11">
        <v>79578.81</v>
      </c>
      <c r="E148" s="11">
        <v>85447.62</v>
      </c>
      <c r="F148" s="11">
        <v>23</v>
      </c>
      <c r="G148" s="11">
        <v>758.94</v>
      </c>
      <c r="H148" s="11">
        <v>6</v>
      </c>
      <c r="I148" s="12">
        <v>485.23</v>
      </c>
    </row>
    <row r="149" spans="1:9" ht="30" x14ac:dyDescent="0.25">
      <c r="A149" s="9" t="s">
        <v>317</v>
      </c>
      <c r="B149" s="10" t="s">
        <v>316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2">
        <v>0</v>
      </c>
    </row>
    <row r="150" spans="1:9" ht="30" x14ac:dyDescent="0.25">
      <c r="A150" s="9" t="s">
        <v>315</v>
      </c>
      <c r="B150" s="10" t="s">
        <v>314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2">
        <v>0</v>
      </c>
    </row>
    <row r="151" spans="1:9" x14ac:dyDescent="0.25">
      <c r="A151" s="9" t="s">
        <v>313</v>
      </c>
      <c r="B151" s="10" t="s">
        <v>312</v>
      </c>
      <c r="C151" s="11">
        <v>3441</v>
      </c>
      <c r="D151" s="11">
        <v>25097.42</v>
      </c>
      <c r="E151" s="11">
        <v>3493.02</v>
      </c>
      <c r="F151" s="11">
        <v>2</v>
      </c>
      <c r="G151" s="11">
        <v>216.37</v>
      </c>
      <c r="H151" s="11">
        <v>16</v>
      </c>
      <c r="I151" s="12">
        <v>4902.2</v>
      </c>
    </row>
    <row r="152" spans="1:9" x14ac:dyDescent="0.25">
      <c r="A152" s="9" t="s">
        <v>311</v>
      </c>
      <c r="B152" s="10" t="s">
        <v>310</v>
      </c>
      <c r="C152" s="11">
        <v>28</v>
      </c>
      <c r="D152" s="11">
        <v>195.6</v>
      </c>
      <c r="E152" s="11">
        <v>95.16</v>
      </c>
      <c r="F152" s="11">
        <v>0</v>
      </c>
      <c r="G152" s="11">
        <v>0</v>
      </c>
      <c r="H152" s="11">
        <v>0</v>
      </c>
      <c r="I152" s="12">
        <v>0</v>
      </c>
    </row>
    <row r="153" spans="1:9" x14ac:dyDescent="0.25">
      <c r="A153" s="9" t="s">
        <v>309</v>
      </c>
      <c r="B153" s="10" t="s">
        <v>308</v>
      </c>
      <c r="C153" s="11">
        <v>25</v>
      </c>
      <c r="D153" s="11">
        <v>84.9</v>
      </c>
      <c r="E153" s="11">
        <v>28.44</v>
      </c>
      <c r="F153" s="11">
        <v>0</v>
      </c>
      <c r="G153" s="11">
        <v>0</v>
      </c>
      <c r="H153" s="11">
        <v>0</v>
      </c>
      <c r="I153" s="12">
        <v>0</v>
      </c>
    </row>
    <row r="154" spans="1:9" x14ac:dyDescent="0.25">
      <c r="A154" s="9" t="s">
        <v>307</v>
      </c>
      <c r="B154" s="10" t="s">
        <v>306</v>
      </c>
      <c r="C154" s="11">
        <v>3</v>
      </c>
      <c r="D154" s="11">
        <v>110.7</v>
      </c>
      <c r="E154" s="11">
        <v>66.72</v>
      </c>
      <c r="F154" s="11">
        <v>0</v>
      </c>
      <c r="G154" s="11">
        <v>0</v>
      </c>
      <c r="H154" s="11">
        <v>0</v>
      </c>
      <c r="I154" s="12">
        <v>0</v>
      </c>
    </row>
    <row r="155" spans="1:9" x14ac:dyDescent="0.25">
      <c r="A155" s="9" t="s">
        <v>305</v>
      </c>
      <c r="B155" s="10" t="s">
        <v>304</v>
      </c>
      <c r="C155" s="11">
        <v>1547</v>
      </c>
      <c r="D155" s="11">
        <v>98195.51</v>
      </c>
      <c r="E155" s="11">
        <v>29290.99</v>
      </c>
      <c r="F155" s="11">
        <v>88</v>
      </c>
      <c r="G155" s="11">
        <v>5053.87</v>
      </c>
      <c r="H155" s="11">
        <v>3</v>
      </c>
      <c r="I155" s="12">
        <v>740</v>
      </c>
    </row>
    <row r="156" spans="1:9" ht="30" x14ac:dyDescent="0.25">
      <c r="A156" s="9" t="s">
        <v>303</v>
      </c>
      <c r="B156" s="10" t="s">
        <v>302</v>
      </c>
      <c r="C156" s="11">
        <v>1360</v>
      </c>
      <c r="D156" s="11">
        <v>88425.18</v>
      </c>
      <c r="E156" s="11">
        <v>26545.62</v>
      </c>
      <c r="F156" s="11">
        <v>3</v>
      </c>
      <c r="G156" s="11">
        <v>3215.72</v>
      </c>
      <c r="H156" s="11">
        <v>0</v>
      </c>
      <c r="I156" s="12">
        <v>0</v>
      </c>
    </row>
    <row r="157" spans="1:9" ht="30" x14ac:dyDescent="0.25">
      <c r="A157" s="9" t="s">
        <v>301</v>
      </c>
      <c r="B157" s="10" t="s">
        <v>300</v>
      </c>
      <c r="C157" s="11">
        <v>36</v>
      </c>
      <c r="D157" s="11">
        <v>1586.81</v>
      </c>
      <c r="E157" s="11">
        <v>206.54</v>
      </c>
      <c r="F157" s="11">
        <v>0</v>
      </c>
      <c r="G157" s="11">
        <v>0</v>
      </c>
      <c r="H157" s="11">
        <v>2</v>
      </c>
      <c r="I157" s="12">
        <v>650</v>
      </c>
    </row>
    <row r="158" spans="1:9" ht="30" x14ac:dyDescent="0.25">
      <c r="A158" s="9" t="s">
        <v>299</v>
      </c>
      <c r="B158" s="10" t="s">
        <v>298</v>
      </c>
      <c r="C158" s="11">
        <v>82</v>
      </c>
      <c r="D158" s="11">
        <v>643.09</v>
      </c>
      <c r="E158" s="11">
        <v>132.31</v>
      </c>
      <c r="F158" s="11">
        <v>81</v>
      </c>
      <c r="G158" s="11">
        <v>69.150000000000006</v>
      </c>
      <c r="H158" s="11">
        <v>0</v>
      </c>
      <c r="I158" s="12">
        <v>0</v>
      </c>
    </row>
    <row r="159" spans="1:9" ht="30" x14ac:dyDescent="0.25">
      <c r="A159" s="9" t="s">
        <v>297</v>
      </c>
      <c r="B159" s="10" t="s">
        <v>296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2">
        <v>0</v>
      </c>
    </row>
    <row r="160" spans="1:9" x14ac:dyDescent="0.25">
      <c r="A160" s="9" t="s">
        <v>295</v>
      </c>
      <c r="B160" s="10" t="s">
        <v>294</v>
      </c>
      <c r="C160" s="11">
        <v>69</v>
      </c>
      <c r="D160" s="11">
        <v>7540.43</v>
      </c>
      <c r="E160" s="11">
        <v>2406.52</v>
      </c>
      <c r="F160" s="11">
        <v>4</v>
      </c>
      <c r="G160" s="11">
        <v>1769</v>
      </c>
      <c r="H160" s="11">
        <v>1</v>
      </c>
      <c r="I160" s="12">
        <v>90</v>
      </c>
    </row>
    <row r="161" spans="1:9" x14ac:dyDescent="0.25">
      <c r="A161" s="9" t="s">
        <v>293</v>
      </c>
      <c r="B161" s="10" t="s">
        <v>292</v>
      </c>
      <c r="C161" s="11">
        <v>3</v>
      </c>
      <c r="D161" s="11">
        <v>3</v>
      </c>
      <c r="E161" s="11">
        <v>2</v>
      </c>
      <c r="F161" s="11">
        <v>0</v>
      </c>
      <c r="G161" s="11">
        <v>0</v>
      </c>
      <c r="H161" s="11">
        <v>0</v>
      </c>
      <c r="I161" s="12">
        <v>0</v>
      </c>
    </row>
    <row r="162" spans="1:9" ht="30" x14ac:dyDescent="0.25">
      <c r="A162" s="9" t="s">
        <v>291</v>
      </c>
      <c r="B162" s="10" t="s">
        <v>290</v>
      </c>
      <c r="C162" s="11">
        <v>3</v>
      </c>
      <c r="D162" s="11">
        <v>3</v>
      </c>
      <c r="E162" s="11">
        <v>2</v>
      </c>
      <c r="F162" s="11">
        <v>0</v>
      </c>
      <c r="G162" s="11">
        <v>0</v>
      </c>
      <c r="H162" s="11">
        <v>0</v>
      </c>
      <c r="I162" s="12">
        <v>0</v>
      </c>
    </row>
    <row r="163" spans="1:9" x14ac:dyDescent="0.25">
      <c r="A163" s="9" t="s">
        <v>289</v>
      </c>
      <c r="B163" s="10" t="s">
        <v>288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2">
        <v>0</v>
      </c>
    </row>
    <row r="164" spans="1:9" x14ac:dyDescent="0.25">
      <c r="A164" s="9" t="s">
        <v>287</v>
      </c>
      <c r="B164" s="10" t="s">
        <v>286</v>
      </c>
      <c r="C164" s="11">
        <v>481530</v>
      </c>
      <c r="D164" s="11">
        <v>293562.64</v>
      </c>
      <c r="E164" s="11">
        <v>61129.67</v>
      </c>
      <c r="F164" s="11">
        <v>5162</v>
      </c>
      <c r="G164" s="11">
        <v>132045.95000000001</v>
      </c>
      <c r="H164" s="11">
        <v>1336</v>
      </c>
      <c r="I164" s="12">
        <v>36284.53</v>
      </c>
    </row>
    <row r="165" spans="1:9" x14ac:dyDescent="0.25">
      <c r="A165" s="9" t="s">
        <v>285</v>
      </c>
      <c r="B165" s="10" t="s">
        <v>284</v>
      </c>
      <c r="C165" s="11">
        <v>464815</v>
      </c>
      <c r="D165" s="11">
        <v>276317.02</v>
      </c>
      <c r="E165" s="11">
        <v>51928.67</v>
      </c>
      <c r="F165" s="11">
        <v>4941</v>
      </c>
      <c r="G165" s="11">
        <v>129787.84</v>
      </c>
      <c r="H165" s="11">
        <v>1286</v>
      </c>
      <c r="I165" s="12">
        <v>35681.03</v>
      </c>
    </row>
    <row r="166" spans="1:9" ht="30" x14ac:dyDescent="0.25">
      <c r="A166" s="9" t="s">
        <v>283</v>
      </c>
      <c r="B166" s="10" t="s">
        <v>282</v>
      </c>
      <c r="C166" s="11">
        <v>3656</v>
      </c>
      <c r="D166" s="11">
        <v>2507</v>
      </c>
      <c r="E166" s="11">
        <v>1180</v>
      </c>
      <c r="F166" s="11">
        <v>0</v>
      </c>
      <c r="G166" s="11">
        <v>0</v>
      </c>
      <c r="H166" s="11">
        <v>0</v>
      </c>
      <c r="I166" s="12">
        <v>0</v>
      </c>
    </row>
    <row r="167" spans="1:9" ht="30" x14ac:dyDescent="0.25">
      <c r="A167" s="9" t="s">
        <v>281</v>
      </c>
      <c r="B167" s="10" t="s">
        <v>280</v>
      </c>
      <c r="C167" s="11">
        <v>1496</v>
      </c>
      <c r="D167" s="11">
        <v>978.69</v>
      </c>
      <c r="E167" s="11">
        <v>366.4</v>
      </c>
      <c r="F167" s="11">
        <v>8</v>
      </c>
      <c r="G167" s="11">
        <v>308</v>
      </c>
      <c r="H167" s="11">
        <v>1</v>
      </c>
      <c r="I167" s="12">
        <v>74</v>
      </c>
    </row>
    <row r="168" spans="1:9" x14ac:dyDescent="0.25">
      <c r="A168" s="9" t="s">
        <v>279</v>
      </c>
      <c r="B168" s="10" t="s">
        <v>278</v>
      </c>
      <c r="C168" s="11">
        <v>11563</v>
      </c>
      <c r="D168" s="11">
        <v>13759.93</v>
      </c>
      <c r="E168" s="11">
        <v>7654.6</v>
      </c>
      <c r="F168" s="11">
        <v>213</v>
      </c>
      <c r="G168" s="11">
        <v>1950.11</v>
      </c>
      <c r="H168" s="11">
        <v>49</v>
      </c>
      <c r="I168" s="12">
        <v>529.5</v>
      </c>
    </row>
    <row r="169" spans="1:9" x14ac:dyDescent="0.25">
      <c r="A169" s="13" t="s">
        <v>277</v>
      </c>
      <c r="B169" s="14" t="s">
        <v>276</v>
      </c>
      <c r="C169" s="15">
        <v>1952867</v>
      </c>
      <c r="D169" s="15">
        <v>13076175.57</v>
      </c>
      <c r="E169" s="15">
        <v>5717123.0599999996</v>
      </c>
      <c r="F169" s="15">
        <v>143906</v>
      </c>
      <c r="G169" s="15">
        <v>5225106.51</v>
      </c>
      <c r="H169" s="15">
        <v>24167</v>
      </c>
      <c r="I169" s="16">
        <v>3756800.53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5260D-3B5C-42B8-BD41-39E65397B0D7}">
  <sheetPr>
    <outlinePr summaryBelow="0"/>
  </sheetPr>
  <dimension ref="A1:AA39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8" style="1" customWidth="1"/>
    <col min="2" max="2" width="9.140625" style="1" customWidth="1"/>
    <col min="3" max="27" width="16.42578125" style="2" bestFit="1" customWidth="1"/>
    <col min="28" max="16384" width="9.140625" style="1"/>
  </cols>
  <sheetData>
    <row r="1" spans="1:27" x14ac:dyDescent="0.25">
      <c r="A1" s="4" t="s">
        <v>900</v>
      </c>
      <c r="D1" s="2" t="s">
        <v>898</v>
      </c>
      <c r="E1" s="2" t="s">
        <v>898</v>
      </c>
      <c r="F1" s="2" t="s">
        <v>898</v>
      </c>
      <c r="G1" s="2" t="s">
        <v>898</v>
      </c>
      <c r="H1" s="2" t="s">
        <v>898</v>
      </c>
      <c r="I1" s="2" t="s">
        <v>898</v>
      </c>
      <c r="K1" s="2" t="s">
        <v>898</v>
      </c>
      <c r="L1" s="2" t="s">
        <v>898</v>
      </c>
      <c r="N1" s="2" t="s">
        <v>898</v>
      </c>
      <c r="O1" s="2" t="s">
        <v>898</v>
      </c>
      <c r="P1" s="2" t="s">
        <v>898</v>
      </c>
      <c r="Q1" s="2" t="s">
        <v>898</v>
      </c>
      <c r="R1" s="2" t="s">
        <v>898</v>
      </c>
      <c r="S1" s="2" t="s">
        <v>898</v>
      </c>
      <c r="T1" s="2" t="s">
        <v>898</v>
      </c>
      <c r="U1" s="2" t="s">
        <v>898</v>
      </c>
      <c r="V1" s="2" t="s">
        <v>898</v>
      </c>
      <c r="W1" s="2" t="s">
        <v>898</v>
      </c>
      <c r="X1" s="2" t="s">
        <v>898</v>
      </c>
      <c r="Y1" s="2" t="s">
        <v>898</v>
      </c>
      <c r="Z1" s="2" t="s">
        <v>898</v>
      </c>
      <c r="AA1" s="2" t="s">
        <v>898</v>
      </c>
    </row>
    <row r="2" spans="1:27" ht="90" x14ac:dyDescent="0.25">
      <c r="A2" s="26" t="s">
        <v>696</v>
      </c>
      <c r="B2" s="30" t="s">
        <v>899</v>
      </c>
      <c r="C2" s="5" t="s">
        <v>692</v>
      </c>
      <c r="D2" s="5" t="s">
        <v>691</v>
      </c>
      <c r="E2" s="5" t="s">
        <v>690</v>
      </c>
      <c r="F2" s="5" t="s">
        <v>689</v>
      </c>
      <c r="G2" s="5" t="s">
        <v>688</v>
      </c>
      <c r="H2" s="5" t="s">
        <v>687</v>
      </c>
      <c r="I2" s="5" t="s">
        <v>686</v>
      </c>
      <c r="J2" s="5" t="s">
        <v>685</v>
      </c>
      <c r="K2" s="5" t="s">
        <v>684</v>
      </c>
      <c r="L2" s="5" t="s">
        <v>683</v>
      </c>
      <c r="M2" s="5" t="s">
        <v>682</v>
      </c>
      <c r="N2" s="5" t="s">
        <v>681</v>
      </c>
      <c r="O2" s="5" t="s">
        <v>680</v>
      </c>
      <c r="P2" s="5" t="s">
        <v>679</v>
      </c>
      <c r="Q2" s="5" t="s">
        <v>678</v>
      </c>
      <c r="R2" s="5" t="s">
        <v>677</v>
      </c>
      <c r="S2" s="5" t="s">
        <v>676</v>
      </c>
      <c r="T2" s="5" t="s">
        <v>675</v>
      </c>
      <c r="U2" s="5" t="s">
        <v>674</v>
      </c>
      <c r="V2" s="5" t="s">
        <v>673</v>
      </c>
      <c r="W2" s="5" t="s">
        <v>672</v>
      </c>
      <c r="X2" s="5" t="s">
        <v>671</v>
      </c>
      <c r="Y2" s="5" t="s">
        <v>670</v>
      </c>
      <c r="Z2" s="5" t="s">
        <v>669</v>
      </c>
      <c r="AA2" s="6" t="s">
        <v>668</v>
      </c>
    </row>
    <row r="3" spans="1:27" x14ac:dyDescent="0.25">
      <c r="A3" s="27"/>
      <c r="B3" s="31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7" t="s">
        <v>611</v>
      </c>
      <c r="K3" s="7" t="s">
        <v>610</v>
      </c>
      <c r="L3" s="7" t="s">
        <v>609</v>
      </c>
      <c r="M3" s="7" t="s">
        <v>608</v>
      </c>
      <c r="N3" s="7" t="s">
        <v>667</v>
      </c>
      <c r="O3" s="7" t="s">
        <v>666</v>
      </c>
      <c r="P3" s="7" t="s">
        <v>665</v>
      </c>
      <c r="Q3" s="7" t="s">
        <v>664</v>
      </c>
      <c r="R3" s="7" t="s">
        <v>663</v>
      </c>
      <c r="S3" s="7" t="s">
        <v>662</v>
      </c>
      <c r="T3" s="7" t="s">
        <v>661</v>
      </c>
      <c r="U3" s="7" t="s">
        <v>660</v>
      </c>
      <c r="V3" s="7" t="s">
        <v>659</v>
      </c>
      <c r="W3" s="7" t="s">
        <v>658</v>
      </c>
      <c r="X3" s="7" t="s">
        <v>657</v>
      </c>
      <c r="Y3" s="7" t="s">
        <v>656</v>
      </c>
      <c r="Z3" s="7" t="s">
        <v>655</v>
      </c>
      <c r="AA3" s="8" t="s">
        <v>654</v>
      </c>
    </row>
    <row r="4" spans="1:27" ht="30" x14ac:dyDescent="0.25">
      <c r="A4" s="9" t="s">
        <v>451</v>
      </c>
      <c r="B4" s="10" t="s">
        <v>450</v>
      </c>
      <c r="C4" s="11">
        <v>1076289</v>
      </c>
      <c r="D4" s="11">
        <v>5913179.4400000004</v>
      </c>
      <c r="E4" s="11">
        <v>877551.1</v>
      </c>
      <c r="F4" s="11">
        <v>4588302.59</v>
      </c>
      <c r="G4" s="11">
        <v>2875466.62</v>
      </c>
      <c r="H4" s="11">
        <v>3227.02</v>
      </c>
      <c r="I4" s="11">
        <v>40629.78</v>
      </c>
      <c r="J4" s="11">
        <v>32528</v>
      </c>
      <c r="K4" s="11">
        <v>2432840.5299999998</v>
      </c>
      <c r="L4" s="11">
        <v>331577.3</v>
      </c>
      <c r="M4" s="11">
        <v>13356</v>
      </c>
      <c r="N4" s="11">
        <v>2207416.2400000002</v>
      </c>
      <c r="O4" s="11">
        <v>2238688.34</v>
      </c>
      <c r="P4" s="11">
        <v>641617.54</v>
      </c>
      <c r="Q4" s="11">
        <v>0</v>
      </c>
      <c r="R4" s="11">
        <v>132999.26</v>
      </c>
      <c r="S4" s="11">
        <v>0</v>
      </c>
      <c r="T4" s="11">
        <v>1154519.07</v>
      </c>
      <c r="U4" s="11">
        <v>1688255.19</v>
      </c>
      <c r="V4" s="11">
        <v>42409.87</v>
      </c>
      <c r="W4" s="11">
        <v>115915.54</v>
      </c>
      <c r="X4" s="11">
        <v>166466.65</v>
      </c>
      <c r="Y4" s="11">
        <v>62152.51</v>
      </c>
      <c r="Z4" s="11">
        <v>128585.17</v>
      </c>
      <c r="AA4" s="12">
        <v>27485.67</v>
      </c>
    </row>
    <row r="5" spans="1:27" ht="45" x14ac:dyDescent="0.25">
      <c r="A5" s="9" t="s">
        <v>653</v>
      </c>
      <c r="B5" s="10" t="s">
        <v>448</v>
      </c>
      <c r="C5" s="11">
        <v>748351</v>
      </c>
      <c r="D5" s="11">
        <v>4258872.9800000004</v>
      </c>
      <c r="E5" s="11">
        <v>599882.51</v>
      </c>
      <c r="F5" s="11">
        <v>3340575.27</v>
      </c>
      <c r="G5" s="11">
        <v>2200656.31</v>
      </c>
      <c r="H5" s="11">
        <v>2483.39</v>
      </c>
      <c r="I5" s="11">
        <v>13022.92</v>
      </c>
      <c r="J5" s="11">
        <v>30814</v>
      </c>
      <c r="K5" s="11">
        <v>1936434.13</v>
      </c>
      <c r="L5" s="11">
        <v>217251.16</v>
      </c>
      <c r="M5" s="11">
        <v>11821</v>
      </c>
      <c r="N5" s="11">
        <v>1659051.11</v>
      </c>
      <c r="O5" s="11">
        <v>1639590.34</v>
      </c>
      <c r="P5" s="11">
        <v>405682.65</v>
      </c>
      <c r="Q5" s="11">
        <v>0</v>
      </c>
      <c r="R5" s="11">
        <v>94412.12</v>
      </c>
      <c r="S5" s="11">
        <v>0</v>
      </c>
      <c r="T5" s="11">
        <v>867913.52</v>
      </c>
      <c r="U5" s="11">
        <v>1199894.32</v>
      </c>
      <c r="V5" s="11">
        <v>23982.93</v>
      </c>
      <c r="W5" s="11">
        <v>74501.09</v>
      </c>
      <c r="X5" s="11">
        <v>120673.18</v>
      </c>
      <c r="Y5" s="11">
        <v>61736.34</v>
      </c>
      <c r="Z5" s="11">
        <v>98719.91</v>
      </c>
      <c r="AA5" s="12">
        <v>21718.1</v>
      </c>
    </row>
    <row r="6" spans="1:27" x14ac:dyDescent="0.25">
      <c r="A6" s="9" t="s">
        <v>652</v>
      </c>
      <c r="B6" s="10" t="s">
        <v>446</v>
      </c>
      <c r="C6" s="11">
        <v>606664</v>
      </c>
      <c r="D6" s="11">
        <v>3390661.81</v>
      </c>
      <c r="E6" s="11">
        <v>481147.58</v>
      </c>
      <c r="F6" s="11">
        <v>2661536.16</v>
      </c>
      <c r="G6" s="11">
        <v>1765591.2</v>
      </c>
      <c r="H6" s="11">
        <v>1947.85</v>
      </c>
      <c r="I6" s="11">
        <v>10201.01</v>
      </c>
      <c r="J6" s="11">
        <v>26608</v>
      </c>
      <c r="K6" s="11">
        <v>1655155.5</v>
      </c>
      <c r="L6" s="11">
        <v>183740.67</v>
      </c>
      <c r="M6" s="11">
        <v>10316</v>
      </c>
      <c r="N6" s="11">
        <v>1458672.48</v>
      </c>
      <c r="O6" s="11">
        <v>1433292.73</v>
      </c>
      <c r="P6" s="11">
        <v>356044.5</v>
      </c>
      <c r="Q6" s="11">
        <v>0</v>
      </c>
      <c r="R6" s="11">
        <v>83976.960000000006</v>
      </c>
      <c r="S6" s="11">
        <v>0</v>
      </c>
      <c r="T6" s="11">
        <v>726086.87</v>
      </c>
      <c r="U6" s="11">
        <v>950253.05</v>
      </c>
      <c r="V6" s="11">
        <v>19434.61</v>
      </c>
      <c r="W6" s="11">
        <v>60135.01</v>
      </c>
      <c r="X6" s="11">
        <v>95312.52</v>
      </c>
      <c r="Y6" s="11">
        <v>57453.69</v>
      </c>
      <c r="Z6" s="11">
        <v>82872.73</v>
      </c>
      <c r="AA6" s="12">
        <v>17897.32</v>
      </c>
    </row>
    <row r="7" spans="1:27" x14ac:dyDescent="0.25">
      <c r="A7" s="9" t="s">
        <v>651</v>
      </c>
      <c r="B7" s="10" t="s">
        <v>444</v>
      </c>
      <c r="C7" s="11">
        <v>61569</v>
      </c>
      <c r="D7" s="11">
        <v>683387.04</v>
      </c>
      <c r="E7" s="11">
        <v>93354.06</v>
      </c>
      <c r="F7" s="11">
        <v>534166.78</v>
      </c>
      <c r="G7" s="11">
        <v>345922.14</v>
      </c>
      <c r="H7" s="11">
        <v>428.99</v>
      </c>
      <c r="I7" s="11">
        <v>2218.35</v>
      </c>
      <c r="J7" s="11">
        <v>3241</v>
      </c>
      <c r="K7" s="11">
        <v>213812.97</v>
      </c>
      <c r="L7" s="11">
        <v>24382.84</v>
      </c>
      <c r="M7" s="11">
        <v>1073</v>
      </c>
      <c r="N7" s="11">
        <v>128474.61</v>
      </c>
      <c r="O7" s="11">
        <v>139116.31</v>
      </c>
      <c r="P7" s="11">
        <v>22843.33</v>
      </c>
      <c r="Q7" s="11">
        <v>0</v>
      </c>
      <c r="R7" s="11">
        <v>6702.38</v>
      </c>
      <c r="S7" s="11">
        <v>0</v>
      </c>
      <c r="T7" s="11">
        <v>110786.53</v>
      </c>
      <c r="U7" s="11">
        <v>192898.86</v>
      </c>
      <c r="V7" s="11">
        <v>3710.13</v>
      </c>
      <c r="W7" s="11">
        <v>11437.13</v>
      </c>
      <c r="X7" s="11">
        <v>19948.8</v>
      </c>
      <c r="Y7" s="11">
        <v>3175.41</v>
      </c>
      <c r="Z7" s="11">
        <v>12469.36</v>
      </c>
      <c r="AA7" s="12">
        <v>3018.76</v>
      </c>
    </row>
    <row r="8" spans="1:27" x14ac:dyDescent="0.25">
      <c r="A8" s="9" t="s">
        <v>650</v>
      </c>
      <c r="B8" s="10" t="s">
        <v>442</v>
      </c>
      <c r="C8" s="11">
        <v>3997</v>
      </c>
      <c r="D8" s="11">
        <v>79521.850000000006</v>
      </c>
      <c r="E8" s="11">
        <v>11802.4</v>
      </c>
      <c r="F8" s="11">
        <v>62152.5</v>
      </c>
      <c r="G8" s="11">
        <v>41323.42</v>
      </c>
      <c r="H8" s="11">
        <v>62.71</v>
      </c>
      <c r="I8" s="11">
        <v>286.14</v>
      </c>
      <c r="J8" s="11">
        <v>293</v>
      </c>
      <c r="K8" s="11">
        <v>26748.27</v>
      </c>
      <c r="L8" s="11">
        <v>3554.53</v>
      </c>
      <c r="M8" s="11">
        <v>156</v>
      </c>
      <c r="N8" s="11">
        <v>29540.85</v>
      </c>
      <c r="O8" s="11">
        <v>25790.76</v>
      </c>
      <c r="P8" s="11">
        <v>16443.45</v>
      </c>
      <c r="Q8" s="11">
        <v>0</v>
      </c>
      <c r="R8" s="11">
        <v>1118.46</v>
      </c>
      <c r="S8" s="11">
        <v>0</v>
      </c>
      <c r="T8" s="11">
        <v>13168.68</v>
      </c>
      <c r="U8" s="11">
        <v>22617.3</v>
      </c>
      <c r="V8" s="11">
        <v>374.77</v>
      </c>
      <c r="W8" s="11">
        <v>1283.49</v>
      </c>
      <c r="X8" s="11">
        <v>2517.7600000000002</v>
      </c>
      <c r="Y8" s="11">
        <v>183</v>
      </c>
      <c r="Z8" s="11">
        <v>1514.11</v>
      </c>
      <c r="AA8" s="12">
        <v>344.18</v>
      </c>
    </row>
    <row r="9" spans="1:27" x14ac:dyDescent="0.25">
      <c r="A9" s="9" t="s">
        <v>649</v>
      </c>
      <c r="B9" s="10" t="s">
        <v>440</v>
      </c>
      <c r="C9" s="11">
        <v>10764</v>
      </c>
      <c r="D9" s="11">
        <v>9080.77</v>
      </c>
      <c r="E9" s="11">
        <v>1328.05</v>
      </c>
      <c r="F9" s="11">
        <v>7128.18</v>
      </c>
      <c r="G9" s="11">
        <v>3969.71</v>
      </c>
      <c r="H9" s="11">
        <v>5.32</v>
      </c>
      <c r="I9" s="11">
        <v>39.380000000000003</v>
      </c>
      <c r="J9" s="11">
        <v>97</v>
      </c>
      <c r="K9" s="11">
        <v>4887.62</v>
      </c>
      <c r="L9" s="11">
        <v>415.54</v>
      </c>
      <c r="M9" s="11">
        <v>28</v>
      </c>
      <c r="N9" s="11">
        <v>2859.95</v>
      </c>
      <c r="O9" s="11">
        <v>4712.6000000000004</v>
      </c>
      <c r="P9" s="11">
        <v>279.04000000000002</v>
      </c>
      <c r="Q9" s="11">
        <v>0</v>
      </c>
      <c r="R9" s="11">
        <v>221.2</v>
      </c>
      <c r="S9" s="11">
        <v>0</v>
      </c>
      <c r="T9" s="11">
        <v>1500.59</v>
      </c>
      <c r="U9" s="11">
        <v>3561.84</v>
      </c>
      <c r="V9" s="11">
        <v>35.04</v>
      </c>
      <c r="W9" s="11">
        <v>118.13</v>
      </c>
      <c r="X9" s="11">
        <v>279.81</v>
      </c>
      <c r="Y9" s="11">
        <v>112.7</v>
      </c>
      <c r="Z9" s="11">
        <v>168.95</v>
      </c>
      <c r="AA9" s="12">
        <v>40.42</v>
      </c>
    </row>
    <row r="10" spans="1:27" x14ac:dyDescent="0.25">
      <c r="A10" s="9" t="s">
        <v>648</v>
      </c>
      <c r="B10" s="10" t="s">
        <v>438</v>
      </c>
      <c r="C10" s="11">
        <v>1152</v>
      </c>
      <c r="D10" s="11">
        <v>3732.89</v>
      </c>
      <c r="E10" s="11">
        <v>305.2</v>
      </c>
      <c r="F10" s="11">
        <v>3015.93</v>
      </c>
      <c r="G10" s="11">
        <v>1894.55</v>
      </c>
      <c r="H10" s="11">
        <v>1.47</v>
      </c>
      <c r="I10" s="11">
        <v>2.74</v>
      </c>
      <c r="J10" s="11">
        <v>40</v>
      </c>
      <c r="K10" s="11">
        <v>2835.01</v>
      </c>
      <c r="L10" s="11">
        <v>481.36</v>
      </c>
      <c r="M10" s="11">
        <v>28</v>
      </c>
      <c r="N10" s="11">
        <v>2914</v>
      </c>
      <c r="O10" s="11">
        <v>1525.18</v>
      </c>
      <c r="P10" s="11">
        <v>1064.74</v>
      </c>
      <c r="Q10" s="11">
        <v>0</v>
      </c>
      <c r="R10" s="11">
        <v>68.819999999999993</v>
      </c>
      <c r="S10" s="11">
        <v>0</v>
      </c>
      <c r="T10" s="11">
        <v>503.04</v>
      </c>
      <c r="U10" s="11">
        <v>2076.13</v>
      </c>
      <c r="V10" s="11">
        <v>27.02</v>
      </c>
      <c r="W10" s="11">
        <v>68.88</v>
      </c>
      <c r="X10" s="11">
        <v>59.56</v>
      </c>
      <c r="Y10" s="11">
        <v>18</v>
      </c>
      <c r="Z10" s="11">
        <v>46.72</v>
      </c>
      <c r="AA10" s="12">
        <v>12.78</v>
      </c>
    </row>
    <row r="11" spans="1:27" x14ac:dyDescent="0.25">
      <c r="A11" s="9" t="s">
        <v>647</v>
      </c>
      <c r="B11" s="10" t="s">
        <v>436</v>
      </c>
      <c r="C11" s="11">
        <v>44666</v>
      </c>
      <c r="D11" s="11">
        <v>77365.23</v>
      </c>
      <c r="E11" s="11">
        <v>9428.69</v>
      </c>
      <c r="F11" s="11">
        <v>60887.25</v>
      </c>
      <c r="G11" s="11">
        <v>34319</v>
      </c>
      <c r="H11" s="11">
        <v>29.87</v>
      </c>
      <c r="I11" s="11">
        <v>230.89</v>
      </c>
      <c r="J11" s="11">
        <v>312</v>
      </c>
      <c r="K11" s="11">
        <v>21856</v>
      </c>
      <c r="L11" s="11">
        <v>3508.89</v>
      </c>
      <c r="M11" s="11">
        <v>166</v>
      </c>
      <c r="N11" s="11">
        <v>29596.53</v>
      </c>
      <c r="O11" s="11">
        <v>29452.21</v>
      </c>
      <c r="P11" s="11">
        <v>8263.89</v>
      </c>
      <c r="Q11" s="11">
        <v>0</v>
      </c>
      <c r="R11" s="11">
        <v>1730.28</v>
      </c>
      <c r="S11" s="11">
        <v>0</v>
      </c>
      <c r="T11" s="11">
        <v>12791.18</v>
      </c>
      <c r="U11" s="11">
        <v>20194</v>
      </c>
      <c r="V11" s="11">
        <v>271.25</v>
      </c>
      <c r="W11" s="11">
        <v>1129.8</v>
      </c>
      <c r="X11" s="11">
        <v>1974.04</v>
      </c>
      <c r="Y11" s="11">
        <v>736.64</v>
      </c>
      <c r="Z11" s="11">
        <v>1294.26</v>
      </c>
      <c r="AA11" s="12">
        <v>339.48</v>
      </c>
    </row>
    <row r="12" spans="1:27" x14ac:dyDescent="0.25">
      <c r="A12" s="9" t="s">
        <v>646</v>
      </c>
      <c r="B12" s="10" t="s">
        <v>434</v>
      </c>
      <c r="C12" s="11">
        <v>15720</v>
      </c>
      <c r="D12" s="11">
        <v>4962.08</v>
      </c>
      <c r="E12" s="11">
        <v>647.29999999999995</v>
      </c>
      <c r="F12" s="11">
        <v>3881.21</v>
      </c>
      <c r="G12" s="11">
        <v>2421.39</v>
      </c>
      <c r="H12" s="11">
        <v>3.09</v>
      </c>
      <c r="I12" s="11">
        <v>17.28</v>
      </c>
      <c r="J12" s="11">
        <v>14</v>
      </c>
      <c r="K12" s="11">
        <v>1215.6500000000001</v>
      </c>
      <c r="L12" s="11">
        <v>29.1</v>
      </c>
      <c r="M12" s="11">
        <v>8</v>
      </c>
      <c r="N12" s="11">
        <v>2141.4299999999998</v>
      </c>
      <c r="O12" s="11">
        <v>1906.92</v>
      </c>
      <c r="P12" s="11">
        <v>105.89</v>
      </c>
      <c r="Q12" s="11">
        <v>0</v>
      </c>
      <c r="R12" s="11">
        <v>314.42</v>
      </c>
      <c r="S12" s="11">
        <v>0</v>
      </c>
      <c r="T12" s="11">
        <v>784.7</v>
      </c>
      <c r="U12" s="11">
        <v>2714.95</v>
      </c>
      <c r="V12" s="11">
        <v>27.06</v>
      </c>
      <c r="W12" s="11">
        <v>73.53</v>
      </c>
      <c r="X12" s="11">
        <v>140.11000000000001</v>
      </c>
      <c r="Y12" s="11">
        <v>11</v>
      </c>
      <c r="Z12" s="11">
        <v>87.63</v>
      </c>
      <c r="AA12" s="12">
        <v>20.97</v>
      </c>
    </row>
    <row r="13" spans="1:27" x14ac:dyDescent="0.25">
      <c r="A13" s="9" t="s">
        <v>645</v>
      </c>
      <c r="B13" s="10" t="s">
        <v>432</v>
      </c>
      <c r="C13" s="11">
        <v>2216</v>
      </c>
      <c r="D13" s="11">
        <v>8557.6</v>
      </c>
      <c r="E13" s="11">
        <v>1274.48</v>
      </c>
      <c r="F13" s="11">
        <v>6574.2</v>
      </c>
      <c r="G13" s="11">
        <v>4371.53</v>
      </c>
      <c r="H13" s="11">
        <v>4.09</v>
      </c>
      <c r="I13" s="11">
        <v>26.81</v>
      </c>
      <c r="J13" s="11">
        <v>209</v>
      </c>
      <c r="K13" s="11">
        <v>9923.11</v>
      </c>
      <c r="L13" s="11">
        <v>967.48</v>
      </c>
      <c r="M13" s="11">
        <v>46</v>
      </c>
      <c r="N13" s="11">
        <v>4851.26</v>
      </c>
      <c r="O13" s="11">
        <v>3730.66</v>
      </c>
      <c r="P13" s="11">
        <v>485.69</v>
      </c>
      <c r="Q13" s="11">
        <v>0</v>
      </c>
      <c r="R13" s="11">
        <v>279.29000000000002</v>
      </c>
      <c r="S13" s="11">
        <v>0</v>
      </c>
      <c r="T13" s="11">
        <v>1919.89</v>
      </c>
      <c r="U13" s="11">
        <v>4443.6499999999996</v>
      </c>
      <c r="V13" s="11">
        <v>108.07</v>
      </c>
      <c r="W13" s="11">
        <v>239.21</v>
      </c>
      <c r="X13" s="11">
        <v>273.92</v>
      </c>
      <c r="Y13" s="11">
        <v>27.9</v>
      </c>
      <c r="Z13" s="11">
        <v>193.83</v>
      </c>
      <c r="AA13" s="12">
        <v>37.57</v>
      </c>
    </row>
    <row r="14" spans="1:27" ht="30" x14ac:dyDescent="0.25">
      <c r="A14" s="9" t="s">
        <v>644</v>
      </c>
      <c r="B14" s="10" t="s">
        <v>430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114.34</v>
      </c>
      <c r="Q14" s="11">
        <v>0</v>
      </c>
      <c r="R14" s="11">
        <v>0</v>
      </c>
      <c r="S14" s="11">
        <v>0</v>
      </c>
      <c r="T14" s="11">
        <v>16</v>
      </c>
      <c r="U14" s="11">
        <v>657.24</v>
      </c>
      <c r="V14" s="11">
        <v>-5</v>
      </c>
      <c r="W14" s="11">
        <v>0</v>
      </c>
      <c r="X14" s="11">
        <v>0</v>
      </c>
      <c r="Y14" s="11">
        <v>18</v>
      </c>
      <c r="Z14" s="11">
        <v>0</v>
      </c>
      <c r="AA14" s="12">
        <v>0</v>
      </c>
    </row>
    <row r="15" spans="1:27" ht="30" x14ac:dyDescent="0.25">
      <c r="A15" s="9" t="s">
        <v>643</v>
      </c>
      <c r="B15" s="10" t="s">
        <v>428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2">
        <v>0</v>
      </c>
    </row>
    <row r="16" spans="1:27" x14ac:dyDescent="0.25">
      <c r="A16" s="9" t="s">
        <v>642</v>
      </c>
      <c r="B16" s="10" t="s">
        <v>426</v>
      </c>
      <c r="C16" s="11">
        <v>1332</v>
      </c>
      <c r="D16" s="11">
        <v>346.8</v>
      </c>
      <c r="E16" s="11">
        <v>48.55</v>
      </c>
      <c r="F16" s="11">
        <v>266.61</v>
      </c>
      <c r="G16" s="11">
        <v>17.489999999999998</v>
      </c>
      <c r="H16" s="11">
        <v>0</v>
      </c>
      <c r="I16" s="11">
        <v>0.32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62.97</v>
      </c>
      <c r="P16" s="11">
        <v>37.78</v>
      </c>
      <c r="Q16" s="11">
        <v>0</v>
      </c>
      <c r="R16" s="11">
        <v>0.31</v>
      </c>
      <c r="S16" s="11">
        <v>0</v>
      </c>
      <c r="T16" s="11">
        <v>46.66</v>
      </c>
      <c r="U16" s="11">
        <v>91.11</v>
      </c>
      <c r="V16" s="11">
        <v>-0.01</v>
      </c>
      <c r="W16" s="11">
        <v>2.5099999999999998</v>
      </c>
      <c r="X16" s="11">
        <v>0</v>
      </c>
      <c r="Y16" s="11">
        <v>0</v>
      </c>
      <c r="Z16" s="11">
        <v>4.1500000000000004</v>
      </c>
      <c r="AA16" s="12">
        <v>4.17</v>
      </c>
    </row>
    <row r="17" spans="1:27" ht="60" x14ac:dyDescent="0.25">
      <c r="A17" s="9" t="s">
        <v>641</v>
      </c>
      <c r="B17" s="10" t="s">
        <v>424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2">
        <v>0</v>
      </c>
    </row>
    <row r="18" spans="1:27" ht="30" x14ac:dyDescent="0.25">
      <c r="A18" s="9" t="s">
        <v>640</v>
      </c>
      <c r="B18" s="10" t="s">
        <v>422</v>
      </c>
      <c r="C18" s="11">
        <v>271</v>
      </c>
      <c r="D18" s="11">
        <v>1256.9100000000001</v>
      </c>
      <c r="E18" s="11">
        <v>546.20000000000005</v>
      </c>
      <c r="F18" s="11">
        <v>966.45</v>
      </c>
      <c r="G18" s="11">
        <v>825.88</v>
      </c>
      <c r="H18" s="11">
        <v>0</v>
      </c>
      <c r="I18" s="11">
        <v>0</v>
      </c>
      <c r="J18" s="11">
        <v>0</v>
      </c>
      <c r="K18" s="11">
        <v>0</v>
      </c>
      <c r="L18" s="11">
        <v>170.75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309.38</v>
      </c>
      <c r="U18" s="11">
        <v>386.19</v>
      </c>
      <c r="V18" s="11">
        <v>-0.01</v>
      </c>
      <c r="W18" s="11">
        <v>13.4</v>
      </c>
      <c r="X18" s="11">
        <v>166.66</v>
      </c>
      <c r="Y18" s="11">
        <v>0</v>
      </c>
      <c r="Z18" s="11">
        <v>68.17</v>
      </c>
      <c r="AA18" s="12">
        <v>2.4500000000000002</v>
      </c>
    </row>
    <row r="19" spans="1:27" x14ac:dyDescent="0.25">
      <c r="A19" s="9" t="s">
        <v>639</v>
      </c>
      <c r="B19" s="10" t="s">
        <v>420</v>
      </c>
      <c r="C19" s="11">
        <v>274268</v>
      </c>
      <c r="D19" s="11">
        <v>1367350.73</v>
      </c>
      <c r="E19" s="11">
        <v>220374.29</v>
      </c>
      <c r="F19" s="11">
        <v>1030294.04</v>
      </c>
      <c r="G19" s="11">
        <v>614170.86</v>
      </c>
      <c r="H19" s="11">
        <v>743.63</v>
      </c>
      <c r="I19" s="11">
        <v>6696.88</v>
      </c>
      <c r="J19" s="11">
        <v>1561</v>
      </c>
      <c r="K19" s="11">
        <v>449157.65</v>
      </c>
      <c r="L19" s="11">
        <v>94912.5</v>
      </c>
      <c r="M19" s="11">
        <v>1406</v>
      </c>
      <c r="N19" s="11">
        <v>492210.18</v>
      </c>
      <c r="O19" s="11">
        <v>565797.77</v>
      </c>
      <c r="P19" s="11">
        <v>206047.57</v>
      </c>
      <c r="Q19" s="11">
        <v>0</v>
      </c>
      <c r="R19" s="11">
        <v>33453.43</v>
      </c>
      <c r="S19" s="11">
        <v>0</v>
      </c>
      <c r="T19" s="11">
        <v>262865.44</v>
      </c>
      <c r="U19" s="11">
        <v>371287.69</v>
      </c>
      <c r="V19" s="11">
        <v>8539.2000000000007</v>
      </c>
      <c r="W19" s="11">
        <v>23699.85</v>
      </c>
      <c r="X19" s="11">
        <v>32540.28</v>
      </c>
      <c r="Y19" s="11">
        <v>408.45</v>
      </c>
      <c r="Z19" s="11">
        <v>25254.52</v>
      </c>
      <c r="AA19" s="12">
        <v>5175.28</v>
      </c>
    </row>
    <row r="20" spans="1:27" x14ac:dyDescent="0.25">
      <c r="A20" s="9" t="s">
        <v>638</v>
      </c>
      <c r="B20" s="10" t="s">
        <v>418</v>
      </c>
      <c r="C20" s="11">
        <v>249169</v>
      </c>
      <c r="D20" s="11">
        <v>1127696.03</v>
      </c>
      <c r="E20" s="11">
        <v>183850.42</v>
      </c>
      <c r="F20" s="11">
        <v>849630.68</v>
      </c>
      <c r="G20" s="11">
        <v>499313.71</v>
      </c>
      <c r="H20" s="11">
        <v>570.44000000000005</v>
      </c>
      <c r="I20" s="11">
        <v>5432.98</v>
      </c>
      <c r="J20" s="11">
        <v>728</v>
      </c>
      <c r="K20" s="11">
        <v>197498.02</v>
      </c>
      <c r="L20" s="11">
        <v>51677.33</v>
      </c>
      <c r="M20" s="11">
        <v>606</v>
      </c>
      <c r="N20" s="11">
        <v>188396.83</v>
      </c>
      <c r="O20" s="11">
        <v>214999.87</v>
      </c>
      <c r="P20" s="11">
        <v>72909.61</v>
      </c>
      <c r="Q20" s="11">
        <v>0</v>
      </c>
      <c r="R20" s="11">
        <v>9548.77</v>
      </c>
      <c r="S20" s="11">
        <v>0</v>
      </c>
      <c r="T20" s="11">
        <v>226244.46</v>
      </c>
      <c r="U20" s="11">
        <v>302405.28000000003</v>
      </c>
      <c r="V20" s="11">
        <v>7098.81</v>
      </c>
      <c r="W20" s="11">
        <v>20000.98</v>
      </c>
      <c r="X20" s="11">
        <v>27007.79</v>
      </c>
      <c r="Y20" s="11">
        <v>262.45</v>
      </c>
      <c r="Z20" s="11">
        <v>21138.78</v>
      </c>
      <c r="AA20" s="12">
        <v>4299.6499999999996</v>
      </c>
    </row>
    <row r="21" spans="1:27" x14ac:dyDescent="0.25">
      <c r="A21" s="9" t="s">
        <v>637</v>
      </c>
      <c r="B21" s="10" t="s">
        <v>416</v>
      </c>
      <c r="C21" s="11">
        <v>10000</v>
      </c>
      <c r="D21" s="11">
        <v>161619.63</v>
      </c>
      <c r="E21" s="11">
        <v>25136.16</v>
      </c>
      <c r="F21" s="11">
        <v>121859.19</v>
      </c>
      <c r="G21" s="11">
        <v>78528.56</v>
      </c>
      <c r="H21" s="11">
        <v>112.1</v>
      </c>
      <c r="I21" s="11">
        <v>832.13</v>
      </c>
      <c r="J21" s="11">
        <v>748</v>
      </c>
      <c r="K21" s="11">
        <v>220722.3</v>
      </c>
      <c r="L21" s="11">
        <v>26251.74</v>
      </c>
      <c r="M21" s="11">
        <v>638</v>
      </c>
      <c r="N21" s="11">
        <v>237450.49</v>
      </c>
      <c r="O21" s="11">
        <v>257508.42</v>
      </c>
      <c r="P21" s="11">
        <v>90447.76</v>
      </c>
      <c r="Q21" s="11">
        <v>0</v>
      </c>
      <c r="R21" s="11">
        <v>20541.189999999999</v>
      </c>
      <c r="S21" s="11">
        <v>0</v>
      </c>
      <c r="T21" s="11">
        <v>24980.62</v>
      </c>
      <c r="U21" s="11">
        <v>45745.27</v>
      </c>
      <c r="V21" s="11">
        <v>996.38</v>
      </c>
      <c r="W21" s="11">
        <v>2544.16</v>
      </c>
      <c r="X21" s="11">
        <v>3851.58</v>
      </c>
      <c r="Y21" s="11">
        <v>146</v>
      </c>
      <c r="Z21" s="11">
        <v>2786.52</v>
      </c>
      <c r="AA21" s="12">
        <v>607.54</v>
      </c>
    </row>
    <row r="22" spans="1:27" x14ac:dyDescent="0.25">
      <c r="A22" s="9" t="s">
        <v>636</v>
      </c>
      <c r="B22" s="10" t="s">
        <v>414</v>
      </c>
      <c r="C22" s="11">
        <v>1502</v>
      </c>
      <c r="D22" s="11">
        <v>21227.47</v>
      </c>
      <c r="E22" s="11">
        <v>3020.48</v>
      </c>
      <c r="F22" s="11">
        <v>16091.27</v>
      </c>
      <c r="G22" s="11">
        <v>9076.66</v>
      </c>
      <c r="H22" s="11">
        <v>24.55</v>
      </c>
      <c r="I22" s="11">
        <v>153.81</v>
      </c>
      <c r="J22" s="11">
        <v>40</v>
      </c>
      <c r="K22" s="11">
        <v>23673.66</v>
      </c>
      <c r="L22" s="11">
        <v>16512.330000000002</v>
      </c>
      <c r="M22" s="11">
        <v>114</v>
      </c>
      <c r="N22" s="11">
        <v>57261.22</v>
      </c>
      <c r="O22" s="11">
        <v>83338.039999999994</v>
      </c>
      <c r="P22" s="11">
        <v>40432.03</v>
      </c>
      <c r="Q22" s="11">
        <v>0</v>
      </c>
      <c r="R22" s="11">
        <v>2533.27</v>
      </c>
      <c r="S22" s="11">
        <v>0</v>
      </c>
      <c r="T22" s="11">
        <v>2891.79</v>
      </c>
      <c r="U22" s="11">
        <v>6495.11</v>
      </c>
      <c r="V22" s="11">
        <v>118.11</v>
      </c>
      <c r="W22" s="11">
        <v>281.95</v>
      </c>
      <c r="X22" s="11">
        <v>401.23</v>
      </c>
      <c r="Y22" s="11">
        <v>0</v>
      </c>
      <c r="Z22" s="11">
        <v>389.34</v>
      </c>
      <c r="AA22" s="12">
        <v>54.78</v>
      </c>
    </row>
    <row r="23" spans="1:27" x14ac:dyDescent="0.25">
      <c r="A23" s="9" t="s">
        <v>635</v>
      </c>
      <c r="B23" s="10" t="s">
        <v>412</v>
      </c>
      <c r="C23" s="11">
        <v>73</v>
      </c>
      <c r="D23" s="11">
        <v>553.33000000000004</v>
      </c>
      <c r="E23" s="11">
        <v>69.63</v>
      </c>
      <c r="F23" s="11">
        <v>419.17</v>
      </c>
      <c r="G23" s="11">
        <v>225.6</v>
      </c>
      <c r="H23" s="11">
        <v>0.23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17</v>
      </c>
      <c r="P23" s="11">
        <v>0</v>
      </c>
      <c r="Q23" s="11">
        <v>0</v>
      </c>
      <c r="R23" s="11">
        <v>0</v>
      </c>
      <c r="S23" s="11">
        <v>0</v>
      </c>
      <c r="T23" s="11">
        <v>90.5</v>
      </c>
      <c r="U23" s="11">
        <v>1272.67</v>
      </c>
      <c r="V23" s="11">
        <v>2</v>
      </c>
      <c r="W23" s="11">
        <v>7.19</v>
      </c>
      <c r="X23" s="11">
        <v>12.01</v>
      </c>
      <c r="Y23" s="11">
        <v>0</v>
      </c>
      <c r="Z23" s="11">
        <v>7.6</v>
      </c>
      <c r="AA23" s="12">
        <v>1.71</v>
      </c>
    </row>
    <row r="24" spans="1:27" x14ac:dyDescent="0.25">
      <c r="A24" s="9" t="s">
        <v>634</v>
      </c>
      <c r="B24" s="10" t="s">
        <v>410</v>
      </c>
      <c r="C24" s="11">
        <v>145</v>
      </c>
      <c r="D24" s="11">
        <v>776.81</v>
      </c>
      <c r="E24" s="11">
        <v>144.62</v>
      </c>
      <c r="F24" s="11">
        <v>582.37</v>
      </c>
      <c r="G24" s="11">
        <v>379.42</v>
      </c>
      <c r="H24" s="11">
        <v>0.37</v>
      </c>
      <c r="I24" s="11">
        <v>1</v>
      </c>
      <c r="J24" s="11">
        <v>2</v>
      </c>
      <c r="K24" s="11">
        <v>145.11000000000001</v>
      </c>
      <c r="L24" s="11">
        <v>4.2699999999999996</v>
      </c>
      <c r="M24" s="11">
        <v>1</v>
      </c>
      <c r="N24" s="11">
        <v>31</v>
      </c>
      <c r="O24" s="11">
        <v>125</v>
      </c>
      <c r="P24" s="11">
        <v>16</v>
      </c>
      <c r="Q24" s="11">
        <v>0</v>
      </c>
      <c r="R24" s="11">
        <v>3</v>
      </c>
      <c r="S24" s="11">
        <v>0</v>
      </c>
      <c r="T24" s="11">
        <v>136.74</v>
      </c>
      <c r="U24" s="11">
        <v>645.80999999999995</v>
      </c>
      <c r="V24" s="11">
        <v>5.41</v>
      </c>
      <c r="W24" s="11">
        <v>16.989999999999998</v>
      </c>
      <c r="X24" s="11">
        <v>22.82</v>
      </c>
      <c r="Y24" s="11">
        <v>0</v>
      </c>
      <c r="Z24" s="11">
        <v>17.510000000000002</v>
      </c>
      <c r="AA24" s="12">
        <v>2.81</v>
      </c>
    </row>
    <row r="25" spans="1:27" x14ac:dyDescent="0.25">
      <c r="A25" s="9" t="s">
        <v>633</v>
      </c>
      <c r="B25" s="10" t="s">
        <v>408</v>
      </c>
      <c r="C25" s="11">
        <v>4144</v>
      </c>
      <c r="D25" s="11">
        <v>7374.26</v>
      </c>
      <c r="E25" s="11">
        <v>1012.65</v>
      </c>
      <c r="F25" s="11">
        <v>5512.35</v>
      </c>
      <c r="G25" s="11">
        <v>2967.27</v>
      </c>
      <c r="H25" s="11">
        <v>2.4500000000000002</v>
      </c>
      <c r="I25" s="11">
        <v>37.93</v>
      </c>
      <c r="J25" s="11">
        <v>7</v>
      </c>
      <c r="K25" s="11">
        <v>1166.76</v>
      </c>
      <c r="L25" s="11">
        <v>162.13999999999999</v>
      </c>
      <c r="M25" s="11">
        <v>3</v>
      </c>
      <c r="N25" s="11">
        <v>343.96</v>
      </c>
      <c r="O25" s="11">
        <v>511.98</v>
      </c>
      <c r="P25" s="11">
        <v>10.130000000000001</v>
      </c>
      <c r="Q25" s="11">
        <v>0</v>
      </c>
      <c r="R25" s="11">
        <v>24.59</v>
      </c>
      <c r="S25" s="11">
        <v>0</v>
      </c>
      <c r="T25" s="11">
        <v>1161.31</v>
      </c>
      <c r="U25" s="11">
        <v>1813.28</v>
      </c>
      <c r="V25" s="11">
        <v>33.270000000000003</v>
      </c>
      <c r="W25" s="11">
        <v>104.24</v>
      </c>
      <c r="X25" s="11">
        <v>146.62</v>
      </c>
      <c r="Y25" s="11">
        <v>0</v>
      </c>
      <c r="Z25" s="11">
        <v>116.13</v>
      </c>
      <c r="AA25" s="12">
        <v>25.64</v>
      </c>
    </row>
    <row r="26" spans="1:27" x14ac:dyDescent="0.25">
      <c r="A26" s="9" t="s">
        <v>632</v>
      </c>
      <c r="B26" s="10" t="s">
        <v>406</v>
      </c>
      <c r="C26" s="11">
        <v>9208</v>
      </c>
      <c r="D26" s="11">
        <v>47941.16</v>
      </c>
      <c r="E26" s="11">
        <v>7108.01</v>
      </c>
      <c r="F26" s="11">
        <v>36076.230000000003</v>
      </c>
      <c r="G26" s="11">
        <v>23607.35</v>
      </c>
      <c r="H26" s="11">
        <v>33.4</v>
      </c>
      <c r="I26" s="11">
        <v>239.03</v>
      </c>
      <c r="J26" s="11">
        <v>36</v>
      </c>
      <c r="K26" s="11">
        <v>5951.8</v>
      </c>
      <c r="L26" s="11">
        <v>304.69</v>
      </c>
      <c r="M26" s="11">
        <v>44</v>
      </c>
      <c r="N26" s="11">
        <v>8726.68</v>
      </c>
      <c r="O26" s="11">
        <v>9288.4599999999991</v>
      </c>
      <c r="P26" s="11">
        <v>2232.04</v>
      </c>
      <c r="Q26" s="11">
        <v>0</v>
      </c>
      <c r="R26" s="11">
        <v>802.61</v>
      </c>
      <c r="S26" s="11">
        <v>0</v>
      </c>
      <c r="T26" s="11">
        <v>7328.84</v>
      </c>
      <c r="U26" s="11">
        <v>12870.25</v>
      </c>
      <c r="V26" s="11">
        <v>284.12</v>
      </c>
      <c r="W26" s="11">
        <v>740.78</v>
      </c>
      <c r="X26" s="11">
        <v>1093.22</v>
      </c>
      <c r="Y26" s="11">
        <v>0</v>
      </c>
      <c r="Z26" s="11">
        <v>795.94</v>
      </c>
      <c r="AA26" s="12">
        <v>183.13</v>
      </c>
    </row>
    <row r="27" spans="1:27" x14ac:dyDescent="0.25">
      <c r="A27" s="9" t="s">
        <v>631</v>
      </c>
      <c r="B27" s="10" t="s">
        <v>404</v>
      </c>
      <c r="C27" s="11">
        <v>27</v>
      </c>
      <c r="D27" s="11">
        <v>162.04</v>
      </c>
      <c r="E27" s="11">
        <v>32.32</v>
      </c>
      <c r="F27" s="11">
        <v>122.78</v>
      </c>
      <c r="G27" s="11">
        <v>72.290000000000006</v>
      </c>
      <c r="H27" s="11">
        <v>0.09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9</v>
      </c>
      <c r="P27" s="11">
        <v>0</v>
      </c>
      <c r="Q27" s="11">
        <v>0</v>
      </c>
      <c r="R27" s="11">
        <v>0</v>
      </c>
      <c r="S27" s="11">
        <v>0</v>
      </c>
      <c r="T27" s="11">
        <v>31.18</v>
      </c>
      <c r="U27" s="11">
        <v>40.020000000000003</v>
      </c>
      <c r="V27" s="11">
        <v>1.1000000000000001</v>
      </c>
      <c r="W27" s="11">
        <v>3.56</v>
      </c>
      <c r="X27" s="11">
        <v>5.01</v>
      </c>
      <c r="Y27" s="11">
        <v>0</v>
      </c>
      <c r="Z27" s="11">
        <v>2.7</v>
      </c>
      <c r="AA27" s="12">
        <v>0.02</v>
      </c>
    </row>
    <row r="28" spans="1:27" x14ac:dyDescent="0.25">
      <c r="A28" s="9" t="s">
        <v>630</v>
      </c>
      <c r="B28" s="10" t="s">
        <v>402</v>
      </c>
      <c r="C28" s="11">
        <v>49144</v>
      </c>
      <c r="D28" s="11">
        <v>170102.67</v>
      </c>
      <c r="E28" s="11">
        <v>8025.09</v>
      </c>
      <c r="F28" s="11">
        <v>130732.64</v>
      </c>
      <c r="G28" s="11">
        <v>5908.29</v>
      </c>
      <c r="H28" s="11">
        <v>0</v>
      </c>
      <c r="I28" s="11">
        <v>36.93</v>
      </c>
      <c r="J28" s="11">
        <v>28</v>
      </c>
      <c r="K28" s="11">
        <v>2430.04</v>
      </c>
      <c r="L28" s="11">
        <v>159.34</v>
      </c>
      <c r="M28" s="11">
        <v>23</v>
      </c>
      <c r="N28" s="11">
        <v>15578.09</v>
      </c>
      <c r="O28" s="11">
        <v>1023.53</v>
      </c>
      <c r="P28" s="11">
        <v>889.56</v>
      </c>
      <c r="Q28" s="11">
        <v>0</v>
      </c>
      <c r="R28" s="11">
        <v>779.55</v>
      </c>
      <c r="S28" s="11">
        <v>0</v>
      </c>
      <c r="T28" s="11">
        <v>8630.4699999999993</v>
      </c>
      <c r="U28" s="11">
        <v>81495.350000000006</v>
      </c>
      <c r="V28" s="11">
        <v>9329.0400000000009</v>
      </c>
      <c r="W28" s="11">
        <v>16279.23</v>
      </c>
      <c r="X28" s="11">
        <v>2069.54</v>
      </c>
      <c r="Y28" s="11">
        <v>0</v>
      </c>
      <c r="Z28" s="11">
        <v>2149.44</v>
      </c>
      <c r="AA28" s="12">
        <v>153.85</v>
      </c>
    </row>
    <row r="29" spans="1:27" x14ac:dyDescent="0.25">
      <c r="A29" s="9" t="s">
        <v>629</v>
      </c>
      <c r="B29" s="10" t="s">
        <v>400</v>
      </c>
      <c r="C29" s="11">
        <v>47303</v>
      </c>
      <c r="D29" s="11">
        <v>160325.04999999999</v>
      </c>
      <c r="E29" s="11">
        <v>6190.72</v>
      </c>
      <c r="F29" s="11">
        <v>123220.82</v>
      </c>
      <c r="G29" s="11">
        <v>5679.64</v>
      </c>
      <c r="H29" s="11">
        <v>0</v>
      </c>
      <c r="I29" s="11">
        <v>36.93</v>
      </c>
      <c r="J29" s="11">
        <v>28</v>
      </c>
      <c r="K29" s="11">
        <v>2430.04</v>
      </c>
      <c r="L29" s="11">
        <v>55.01</v>
      </c>
      <c r="M29" s="11">
        <v>22</v>
      </c>
      <c r="N29" s="11">
        <v>15527.09</v>
      </c>
      <c r="O29" s="11">
        <v>1014.12</v>
      </c>
      <c r="P29" s="11">
        <v>883.91</v>
      </c>
      <c r="Q29" s="11">
        <v>0</v>
      </c>
      <c r="R29" s="11">
        <v>776.5</v>
      </c>
      <c r="S29" s="11">
        <v>0</v>
      </c>
      <c r="T29" s="11">
        <v>7428.11</v>
      </c>
      <c r="U29" s="11">
        <v>75897.240000000005</v>
      </c>
      <c r="V29" s="11">
        <v>8989.0400000000009</v>
      </c>
      <c r="W29" s="11">
        <v>15654.24</v>
      </c>
      <c r="X29" s="11">
        <v>1528.52</v>
      </c>
      <c r="Y29" s="11">
        <v>0</v>
      </c>
      <c r="Z29" s="11">
        <v>1867.28</v>
      </c>
      <c r="AA29" s="12">
        <v>151.04</v>
      </c>
    </row>
    <row r="30" spans="1:27" x14ac:dyDescent="0.25">
      <c r="A30" s="9" t="s">
        <v>628</v>
      </c>
      <c r="B30" s="10" t="s">
        <v>398</v>
      </c>
      <c r="C30" s="11">
        <v>857</v>
      </c>
      <c r="D30" s="11">
        <v>7121.83</v>
      </c>
      <c r="E30" s="11">
        <v>1431.47</v>
      </c>
      <c r="F30" s="11">
        <v>5477.21</v>
      </c>
      <c r="G30" s="11">
        <v>91.32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1</v>
      </c>
      <c r="N30" s="11">
        <v>51</v>
      </c>
      <c r="O30" s="11">
        <v>0.1</v>
      </c>
      <c r="P30" s="11">
        <v>0.06</v>
      </c>
      <c r="Q30" s="11">
        <v>0</v>
      </c>
      <c r="R30" s="11">
        <v>3</v>
      </c>
      <c r="S30" s="11">
        <v>0</v>
      </c>
      <c r="T30" s="11">
        <v>978.04</v>
      </c>
      <c r="U30" s="11">
        <v>3027.84</v>
      </c>
      <c r="V30" s="11">
        <v>269</v>
      </c>
      <c r="W30" s="11">
        <v>496.54</v>
      </c>
      <c r="X30" s="11">
        <v>454.21</v>
      </c>
      <c r="Y30" s="11">
        <v>0</v>
      </c>
      <c r="Z30" s="11">
        <v>224.87</v>
      </c>
      <c r="AA30" s="12">
        <v>2.42</v>
      </c>
    </row>
    <row r="31" spans="1:27" x14ac:dyDescent="0.25">
      <c r="A31" s="9" t="s">
        <v>627</v>
      </c>
      <c r="B31" s="10" t="s">
        <v>396</v>
      </c>
      <c r="C31" s="11">
        <v>60</v>
      </c>
      <c r="D31" s="11">
        <v>545.04999999999995</v>
      </c>
      <c r="E31" s="11">
        <v>84.06</v>
      </c>
      <c r="F31" s="11">
        <v>419.77</v>
      </c>
      <c r="G31" s="11">
        <v>9</v>
      </c>
      <c r="H31" s="11">
        <v>0</v>
      </c>
      <c r="I31" s="11">
        <v>0</v>
      </c>
      <c r="J31" s="11">
        <v>0</v>
      </c>
      <c r="K31" s="11">
        <v>0</v>
      </c>
      <c r="L31" s="11">
        <v>104.33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57.36</v>
      </c>
      <c r="U31" s="11">
        <v>498.97</v>
      </c>
      <c r="V31" s="11">
        <v>25</v>
      </c>
      <c r="W31" s="11">
        <v>45.06</v>
      </c>
      <c r="X31" s="11">
        <v>26.96</v>
      </c>
      <c r="Y31" s="11">
        <v>0</v>
      </c>
      <c r="Z31" s="11">
        <v>14.34</v>
      </c>
      <c r="AA31" s="12">
        <v>0</v>
      </c>
    </row>
    <row r="32" spans="1:27" x14ac:dyDescent="0.25">
      <c r="A32" s="9" t="s">
        <v>626</v>
      </c>
      <c r="B32" s="10" t="s">
        <v>394</v>
      </c>
      <c r="C32" s="11">
        <v>13</v>
      </c>
      <c r="D32" s="11">
        <v>62.32</v>
      </c>
      <c r="E32" s="11">
        <v>1.79</v>
      </c>
      <c r="F32" s="11">
        <v>47.71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7.0000000000000007E-2</v>
      </c>
      <c r="P32" s="11">
        <v>0.04</v>
      </c>
      <c r="Q32" s="11">
        <v>0</v>
      </c>
      <c r="R32" s="11">
        <v>0</v>
      </c>
      <c r="S32" s="11">
        <v>0</v>
      </c>
      <c r="T32" s="11">
        <v>1.92</v>
      </c>
      <c r="U32" s="11">
        <v>329.37</v>
      </c>
      <c r="V32" s="11">
        <v>4</v>
      </c>
      <c r="W32" s="11">
        <v>8.0399999999999991</v>
      </c>
      <c r="X32" s="11">
        <v>0.45</v>
      </c>
      <c r="Y32" s="11">
        <v>0</v>
      </c>
      <c r="Z32" s="11">
        <v>0.19</v>
      </c>
      <c r="AA32" s="12">
        <v>0</v>
      </c>
    </row>
    <row r="33" spans="1:27" x14ac:dyDescent="0.25">
      <c r="A33" s="9" t="s">
        <v>625</v>
      </c>
      <c r="B33" s="10" t="s">
        <v>392</v>
      </c>
      <c r="C33" s="11">
        <v>30</v>
      </c>
      <c r="D33" s="11">
        <v>98</v>
      </c>
      <c r="E33" s="11">
        <v>6.66</v>
      </c>
      <c r="F33" s="11">
        <v>74.78</v>
      </c>
      <c r="G33" s="11">
        <v>1.48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5.51</v>
      </c>
      <c r="U33" s="11">
        <v>46.41</v>
      </c>
      <c r="V33" s="11">
        <v>4</v>
      </c>
      <c r="W33" s="11">
        <v>7.32</v>
      </c>
      <c r="X33" s="11">
        <v>2.14</v>
      </c>
      <c r="Y33" s="11">
        <v>0</v>
      </c>
      <c r="Z33" s="11">
        <v>0.9</v>
      </c>
      <c r="AA33" s="12">
        <v>0</v>
      </c>
    </row>
    <row r="34" spans="1:27" x14ac:dyDescent="0.25">
      <c r="A34" s="9" t="s">
        <v>624</v>
      </c>
      <c r="B34" s="10" t="s">
        <v>390</v>
      </c>
      <c r="C34" s="11">
        <v>346</v>
      </c>
      <c r="D34" s="11">
        <v>1227.4100000000001</v>
      </c>
      <c r="E34" s="11">
        <v>232.2</v>
      </c>
      <c r="F34" s="11">
        <v>936.54</v>
      </c>
      <c r="G34" s="11">
        <v>34.090000000000003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8.09</v>
      </c>
      <c r="P34" s="11">
        <v>4.8600000000000003</v>
      </c>
      <c r="Q34" s="11">
        <v>0</v>
      </c>
      <c r="R34" s="11">
        <v>0.04</v>
      </c>
      <c r="S34" s="11">
        <v>0</v>
      </c>
      <c r="T34" s="11">
        <v>101.73</v>
      </c>
      <c r="U34" s="11">
        <v>1386.69</v>
      </c>
      <c r="V34" s="11">
        <v>13</v>
      </c>
      <c r="W34" s="11">
        <v>24.13</v>
      </c>
      <c r="X34" s="11">
        <v>34.380000000000003</v>
      </c>
      <c r="Y34" s="11">
        <v>0</v>
      </c>
      <c r="Z34" s="11">
        <v>25.24</v>
      </c>
      <c r="AA34" s="12">
        <v>0.38</v>
      </c>
    </row>
    <row r="35" spans="1:27" x14ac:dyDescent="0.25">
      <c r="A35" s="9" t="s">
        <v>623</v>
      </c>
      <c r="B35" s="10" t="s">
        <v>388</v>
      </c>
      <c r="C35" s="11">
        <v>517</v>
      </c>
      <c r="D35" s="11">
        <v>469.01</v>
      </c>
      <c r="E35" s="11">
        <v>78.19</v>
      </c>
      <c r="F35" s="11">
        <v>360.81</v>
      </c>
      <c r="G35" s="11">
        <v>92.76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1.1499999999999999</v>
      </c>
      <c r="P35" s="11">
        <v>0.69</v>
      </c>
      <c r="Q35" s="11">
        <v>0</v>
      </c>
      <c r="R35" s="11">
        <v>0.01</v>
      </c>
      <c r="S35" s="11">
        <v>0</v>
      </c>
      <c r="T35" s="11">
        <v>51.8</v>
      </c>
      <c r="U35" s="11">
        <v>170.83</v>
      </c>
      <c r="V35" s="11">
        <v>5</v>
      </c>
      <c r="W35" s="11">
        <v>9.9</v>
      </c>
      <c r="X35" s="11">
        <v>22.88</v>
      </c>
      <c r="Y35" s="11">
        <v>0</v>
      </c>
      <c r="Z35" s="11">
        <v>14.62</v>
      </c>
      <c r="AA35" s="12">
        <v>0.01</v>
      </c>
    </row>
    <row r="36" spans="1:27" x14ac:dyDescent="0.25">
      <c r="A36" s="9" t="s">
        <v>622</v>
      </c>
      <c r="B36" s="10" t="s">
        <v>386</v>
      </c>
      <c r="C36" s="11">
        <v>18</v>
      </c>
      <c r="D36" s="11">
        <v>254</v>
      </c>
      <c r="E36" s="11">
        <v>0</v>
      </c>
      <c r="F36" s="11">
        <v>195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6</v>
      </c>
      <c r="U36" s="11">
        <v>138</v>
      </c>
      <c r="V36" s="11">
        <v>20</v>
      </c>
      <c r="W36" s="11">
        <v>34</v>
      </c>
      <c r="X36" s="11">
        <v>0</v>
      </c>
      <c r="Y36" s="11">
        <v>0</v>
      </c>
      <c r="Z36" s="11">
        <v>2</v>
      </c>
      <c r="AA36" s="12">
        <v>0</v>
      </c>
    </row>
    <row r="37" spans="1:27" ht="45" x14ac:dyDescent="0.25">
      <c r="A37" s="9" t="s">
        <v>621</v>
      </c>
      <c r="B37" s="10" t="s">
        <v>384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2">
        <v>0</v>
      </c>
    </row>
    <row r="38" spans="1:27" ht="30" x14ac:dyDescent="0.25">
      <c r="A38" s="9" t="s">
        <v>620</v>
      </c>
      <c r="B38" s="10" t="s">
        <v>382</v>
      </c>
      <c r="C38" s="11">
        <v>4526</v>
      </c>
      <c r="D38" s="11">
        <v>116853.06</v>
      </c>
      <c r="E38" s="11">
        <v>49269.21</v>
      </c>
      <c r="F38" s="11">
        <v>86700.64</v>
      </c>
      <c r="G38" s="11">
        <v>54731.16</v>
      </c>
      <c r="H38" s="11">
        <v>0</v>
      </c>
      <c r="I38" s="11">
        <v>20873.05</v>
      </c>
      <c r="J38" s="11">
        <v>125</v>
      </c>
      <c r="K38" s="11">
        <v>44818.71</v>
      </c>
      <c r="L38" s="11">
        <v>19254.3</v>
      </c>
      <c r="M38" s="11">
        <v>106</v>
      </c>
      <c r="N38" s="11">
        <v>40576.86</v>
      </c>
      <c r="O38" s="11">
        <v>32276.7</v>
      </c>
      <c r="P38" s="11">
        <v>28997.759999999998</v>
      </c>
      <c r="Q38" s="11">
        <v>0</v>
      </c>
      <c r="R38" s="11">
        <v>4354.16</v>
      </c>
      <c r="S38" s="11">
        <v>0</v>
      </c>
      <c r="T38" s="11">
        <v>15109.64</v>
      </c>
      <c r="U38" s="11">
        <v>35577.83</v>
      </c>
      <c r="V38" s="11">
        <v>558.70000000000005</v>
      </c>
      <c r="W38" s="11">
        <v>1435.37</v>
      </c>
      <c r="X38" s="11">
        <v>11183.65</v>
      </c>
      <c r="Y38" s="11">
        <v>7.72</v>
      </c>
      <c r="Z38" s="11">
        <v>2461.3000000000002</v>
      </c>
      <c r="AA38" s="12">
        <v>438.44</v>
      </c>
    </row>
    <row r="39" spans="1:27" ht="30" x14ac:dyDescent="0.25">
      <c r="A39" s="13" t="s">
        <v>619</v>
      </c>
      <c r="B39" s="14" t="s">
        <v>380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6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6AC15-7B2B-4159-9268-F145908CBDF6}">
  <sheetPr>
    <outlinePr summaryBelow="0"/>
  </sheetPr>
  <dimension ref="A1:G1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2.28515625" style="1" customWidth="1"/>
    <col min="2" max="2" width="7.42578125" style="1" customWidth="1"/>
    <col min="3" max="7" width="16.42578125" style="2" bestFit="1" customWidth="1"/>
    <col min="8" max="16384" width="9.140625" style="1"/>
  </cols>
  <sheetData>
    <row r="1" spans="1:7" x14ac:dyDescent="0.25">
      <c r="A1" s="4" t="s">
        <v>922</v>
      </c>
      <c r="D1" s="2" t="s">
        <v>898</v>
      </c>
      <c r="E1" s="2" t="s">
        <v>898</v>
      </c>
      <c r="G1" s="2" t="s">
        <v>898</v>
      </c>
    </row>
    <row r="2" spans="1:7" ht="60" x14ac:dyDescent="0.25">
      <c r="A2" s="26" t="s">
        <v>696</v>
      </c>
      <c r="B2" s="28" t="s">
        <v>899</v>
      </c>
      <c r="C2" s="5" t="s">
        <v>921</v>
      </c>
      <c r="D2" s="5" t="s">
        <v>920</v>
      </c>
      <c r="E2" s="5" t="s">
        <v>919</v>
      </c>
      <c r="F2" s="5" t="s">
        <v>918</v>
      </c>
      <c r="G2" s="6" t="s">
        <v>917</v>
      </c>
    </row>
    <row r="3" spans="1:7" x14ac:dyDescent="0.25">
      <c r="A3" s="27"/>
      <c r="B3" s="29"/>
      <c r="C3" s="7" t="s">
        <v>201</v>
      </c>
      <c r="D3" s="7" t="s">
        <v>203</v>
      </c>
      <c r="E3" s="7" t="s">
        <v>611</v>
      </c>
      <c r="F3" s="7" t="s">
        <v>916</v>
      </c>
      <c r="G3" s="8" t="s">
        <v>915</v>
      </c>
    </row>
    <row r="4" spans="1:7" x14ac:dyDescent="0.25">
      <c r="A4" s="9" t="s">
        <v>914</v>
      </c>
      <c r="B4" s="10" t="s">
        <v>201</v>
      </c>
      <c r="C4" s="11">
        <v>500</v>
      </c>
      <c r="D4" s="11">
        <v>63852.63</v>
      </c>
      <c r="E4" s="11">
        <v>59996.07</v>
      </c>
      <c r="F4" s="11">
        <v>669</v>
      </c>
      <c r="G4" s="12">
        <v>132859.35999999999</v>
      </c>
    </row>
    <row r="5" spans="1:7" x14ac:dyDescent="0.25">
      <c r="A5" s="9" t="s">
        <v>913</v>
      </c>
      <c r="B5" s="10" t="s">
        <v>448</v>
      </c>
      <c r="C5" s="11">
        <v>386</v>
      </c>
      <c r="D5" s="11">
        <v>49637.26</v>
      </c>
      <c r="E5" s="11">
        <v>52482.87</v>
      </c>
      <c r="F5" s="11">
        <v>492</v>
      </c>
      <c r="G5" s="12">
        <v>87026.35</v>
      </c>
    </row>
    <row r="6" spans="1:7" x14ac:dyDescent="0.25">
      <c r="A6" s="9" t="s">
        <v>912</v>
      </c>
      <c r="B6" s="10" t="s">
        <v>420</v>
      </c>
      <c r="C6" s="11">
        <v>28</v>
      </c>
      <c r="D6" s="11">
        <v>2233.34</v>
      </c>
      <c r="E6" s="11">
        <v>759.79</v>
      </c>
      <c r="F6" s="11">
        <v>15</v>
      </c>
      <c r="G6" s="12">
        <v>2433.7399999999998</v>
      </c>
    </row>
    <row r="7" spans="1:7" x14ac:dyDescent="0.25">
      <c r="A7" s="9" t="s">
        <v>911</v>
      </c>
      <c r="B7" s="10" t="s">
        <v>402</v>
      </c>
      <c r="C7" s="11">
        <v>1</v>
      </c>
      <c r="D7" s="11">
        <v>62.75</v>
      </c>
      <c r="E7" s="11">
        <v>0</v>
      </c>
      <c r="F7" s="11">
        <v>0</v>
      </c>
      <c r="G7" s="12">
        <v>0</v>
      </c>
    </row>
    <row r="8" spans="1:7" x14ac:dyDescent="0.25">
      <c r="A8" s="9" t="s">
        <v>910</v>
      </c>
      <c r="B8" s="10" t="s">
        <v>384</v>
      </c>
      <c r="C8" s="11">
        <v>19</v>
      </c>
      <c r="D8" s="11">
        <v>3825.97</v>
      </c>
      <c r="E8" s="11">
        <v>707.87</v>
      </c>
      <c r="F8" s="11">
        <v>61</v>
      </c>
      <c r="G8" s="12">
        <v>16508.490000000002</v>
      </c>
    </row>
    <row r="9" spans="1:7" x14ac:dyDescent="0.25">
      <c r="A9" s="9" t="s">
        <v>909</v>
      </c>
      <c r="B9" s="10" t="s">
        <v>382</v>
      </c>
      <c r="C9" s="11">
        <v>10</v>
      </c>
      <c r="D9" s="11">
        <v>1841</v>
      </c>
      <c r="E9" s="11">
        <v>1759</v>
      </c>
      <c r="F9" s="11">
        <v>1</v>
      </c>
      <c r="G9" s="12">
        <v>50</v>
      </c>
    </row>
    <row r="10" spans="1:7" x14ac:dyDescent="0.25">
      <c r="A10" s="9" t="s">
        <v>908</v>
      </c>
      <c r="B10" s="10" t="s">
        <v>907</v>
      </c>
      <c r="C10" s="11">
        <v>36</v>
      </c>
      <c r="D10" s="11">
        <v>3831.04</v>
      </c>
      <c r="E10" s="11">
        <v>2241.09</v>
      </c>
      <c r="F10" s="11">
        <v>66</v>
      </c>
      <c r="G10" s="12">
        <v>19378.41</v>
      </c>
    </row>
    <row r="11" spans="1:7" x14ac:dyDescent="0.25">
      <c r="A11" s="9" t="s">
        <v>906</v>
      </c>
      <c r="B11" s="10" t="s">
        <v>905</v>
      </c>
      <c r="C11" s="11">
        <v>0</v>
      </c>
      <c r="D11" s="11">
        <v>0</v>
      </c>
      <c r="E11" s="11">
        <v>0</v>
      </c>
      <c r="F11" s="11">
        <v>1</v>
      </c>
      <c r="G11" s="12">
        <v>10</v>
      </c>
    </row>
    <row r="12" spans="1:7" x14ac:dyDescent="0.25">
      <c r="A12" s="9" t="s">
        <v>904</v>
      </c>
      <c r="B12" s="10" t="s">
        <v>903</v>
      </c>
      <c r="C12" s="11">
        <v>20</v>
      </c>
      <c r="D12" s="11">
        <v>2421.27</v>
      </c>
      <c r="E12" s="11">
        <v>2045.45</v>
      </c>
      <c r="F12" s="11">
        <v>33</v>
      </c>
      <c r="G12" s="12">
        <v>7452.37</v>
      </c>
    </row>
    <row r="13" spans="1:7" x14ac:dyDescent="0.25">
      <c r="A13" s="9" t="s">
        <v>902</v>
      </c>
      <c r="B13" s="10" t="s">
        <v>203</v>
      </c>
      <c r="C13" s="11">
        <v>75</v>
      </c>
      <c r="D13" s="11">
        <v>12169.87</v>
      </c>
      <c r="E13" s="11">
        <v>12111.23</v>
      </c>
      <c r="F13" s="11">
        <v>194</v>
      </c>
      <c r="G13" s="12">
        <v>44507.29</v>
      </c>
    </row>
    <row r="14" spans="1:7" x14ac:dyDescent="0.25">
      <c r="A14" s="9" t="s">
        <v>901</v>
      </c>
      <c r="B14" s="10" t="s">
        <v>205</v>
      </c>
      <c r="C14" s="11">
        <v>643</v>
      </c>
      <c r="D14" s="11">
        <v>111616.98</v>
      </c>
      <c r="E14" s="11">
        <v>91159.67</v>
      </c>
      <c r="F14" s="11">
        <v>553</v>
      </c>
      <c r="G14" s="12">
        <v>130597.84</v>
      </c>
    </row>
    <row r="15" spans="1:7" x14ac:dyDescent="0.25">
      <c r="A15" s="13" t="s">
        <v>277</v>
      </c>
      <c r="B15" s="14" t="s">
        <v>276</v>
      </c>
      <c r="C15" s="15">
        <v>1218</v>
      </c>
      <c r="D15" s="15">
        <v>187639.48</v>
      </c>
      <c r="E15" s="15">
        <v>163266.97</v>
      </c>
      <c r="F15" s="15">
        <v>1416</v>
      </c>
      <c r="G15" s="16">
        <v>307964.49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3AF4-6A32-4591-928A-1761AA1A2C40}">
  <sheetPr>
    <outlinePr summaryBelow="0"/>
  </sheetPr>
  <dimension ref="A1:AL3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2.42578125" style="1" customWidth="1"/>
    <col min="2" max="2" width="6.7109375" style="1" customWidth="1"/>
    <col min="3" max="5" width="16.42578125" style="2" bestFit="1" customWidth="1"/>
    <col min="6" max="6" width="17.85546875" style="2" customWidth="1"/>
    <col min="7" max="38" width="16.42578125" style="2" bestFit="1" customWidth="1"/>
    <col min="39" max="16384" width="9.140625" style="1"/>
  </cols>
  <sheetData>
    <row r="1" spans="1:38" x14ac:dyDescent="0.25">
      <c r="A1" s="4" t="s">
        <v>1011</v>
      </c>
      <c r="F1" s="2" t="s">
        <v>898</v>
      </c>
      <c r="G1" s="2" t="s">
        <v>898</v>
      </c>
      <c r="L1" s="2" t="s">
        <v>898</v>
      </c>
      <c r="M1" s="2" t="s">
        <v>898</v>
      </c>
      <c r="N1" s="2" t="s">
        <v>898</v>
      </c>
      <c r="O1" s="2" t="s">
        <v>898</v>
      </c>
      <c r="P1" s="2" t="s">
        <v>898</v>
      </c>
      <c r="W1" s="2" t="s">
        <v>898</v>
      </c>
      <c r="X1" s="2" t="s">
        <v>898</v>
      </c>
      <c r="Y1" s="2" t="s">
        <v>898</v>
      </c>
      <c r="Z1" s="2" t="s">
        <v>898</v>
      </c>
      <c r="AA1" s="2" t="s">
        <v>898</v>
      </c>
      <c r="AB1" s="2" t="s">
        <v>898</v>
      </c>
      <c r="AC1" s="2" t="s">
        <v>898</v>
      </c>
      <c r="AD1" s="2" t="s">
        <v>898</v>
      </c>
      <c r="AE1" s="2" t="s">
        <v>898</v>
      </c>
      <c r="AF1" s="2" t="s">
        <v>898</v>
      </c>
      <c r="AG1" s="2" t="s">
        <v>898</v>
      </c>
      <c r="AH1" s="2" t="s">
        <v>898</v>
      </c>
      <c r="AI1" s="2" t="s">
        <v>898</v>
      </c>
      <c r="AJ1" s="2" t="s">
        <v>898</v>
      </c>
      <c r="AK1" s="2" t="s">
        <v>898</v>
      </c>
      <c r="AL1" s="2" t="s">
        <v>898</v>
      </c>
    </row>
    <row r="2" spans="1:38" ht="90" x14ac:dyDescent="0.25">
      <c r="A2" s="26" t="s">
        <v>696</v>
      </c>
      <c r="B2" s="28" t="s">
        <v>899</v>
      </c>
      <c r="C2" s="5" t="s">
        <v>1010</v>
      </c>
      <c r="D2" s="5" t="s">
        <v>1009</v>
      </c>
      <c r="E2" s="5" t="s">
        <v>1008</v>
      </c>
      <c r="F2" s="5" t="s">
        <v>1007</v>
      </c>
      <c r="G2" s="5" t="s">
        <v>1006</v>
      </c>
      <c r="H2" s="5" t="s">
        <v>1005</v>
      </c>
      <c r="I2" s="5" t="s">
        <v>1004</v>
      </c>
      <c r="J2" s="5" t="s">
        <v>1003</v>
      </c>
      <c r="K2" s="5" t="s">
        <v>1002</v>
      </c>
      <c r="L2" s="5" t="s">
        <v>1001</v>
      </c>
      <c r="M2" s="5" t="s">
        <v>1000</v>
      </c>
      <c r="N2" s="5" t="s">
        <v>999</v>
      </c>
      <c r="O2" s="5" t="s">
        <v>998</v>
      </c>
      <c r="P2" s="5" t="s">
        <v>997</v>
      </c>
      <c r="Q2" s="5" t="s">
        <v>996</v>
      </c>
      <c r="R2" s="5" t="s">
        <v>995</v>
      </c>
      <c r="S2" s="5" t="s">
        <v>994</v>
      </c>
      <c r="T2" s="5" t="s">
        <v>993</v>
      </c>
      <c r="U2" s="5" t="s">
        <v>992</v>
      </c>
      <c r="V2" s="5" t="s">
        <v>991</v>
      </c>
      <c r="W2" s="5" t="s">
        <v>990</v>
      </c>
      <c r="X2" s="5" t="s">
        <v>989</v>
      </c>
      <c r="Y2" s="5" t="s">
        <v>988</v>
      </c>
      <c r="Z2" s="5" t="s">
        <v>987</v>
      </c>
      <c r="AA2" s="5" t="s">
        <v>986</v>
      </c>
      <c r="AB2" s="5" t="s">
        <v>985</v>
      </c>
      <c r="AC2" s="5" t="s">
        <v>984</v>
      </c>
      <c r="AD2" s="5" t="s">
        <v>983</v>
      </c>
      <c r="AE2" s="5" t="s">
        <v>982</v>
      </c>
      <c r="AF2" s="5" t="s">
        <v>981</v>
      </c>
      <c r="AG2" s="5" t="s">
        <v>980</v>
      </c>
      <c r="AH2" s="5" t="s">
        <v>979</v>
      </c>
      <c r="AI2" s="5" t="s">
        <v>978</v>
      </c>
      <c r="AJ2" s="5" t="s">
        <v>977</v>
      </c>
      <c r="AK2" s="5" t="s">
        <v>976</v>
      </c>
      <c r="AL2" s="6" t="s">
        <v>975</v>
      </c>
    </row>
    <row r="3" spans="1:38" x14ac:dyDescent="0.25">
      <c r="A3" s="27"/>
      <c r="B3" s="29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7" t="s">
        <v>215</v>
      </c>
      <c r="K3" s="7" t="s">
        <v>217</v>
      </c>
      <c r="L3" s="7" t="s">
        <v>611</v>
      </c>
      <c r="M3" s="7" t="s">
        <v>610</v>
      </c>
      <c r="N3" s="7" t="s">
        <v>609</v>
      </c>
      <c r="O3" s="7" t="s">
        <v>608</v>
      </c>
      <c r="P3" s="7" t="s">
        <v>667</v>
      </c>
      <c r="Q3" s="7" t="s">
        <v>916</v>
      </c>
      <c r="R3" s="7" t="s">
        <v>915</v>
      </c>
      <c r="S3" s="7" t="s">
        <v>974</v>
      </c>
      <c r="T3" s="7" t="s">
        <v>973</v>
      </c>
      <c r="U3" s="7" t="s">
        <v>972</v>
      </c>
      <c r="V3" s="7" t="s">
        <v>971</v>
      </c>
      <c r="W3" s="7" t="s">
        <v>970</v>
      </c>
      <c r="X3" s="7" t="s">
        <v>969</v>
      </c>
      <c r="Y3" s="7" t="s">
        <v>968</v>
      </c>
      <c r="Z3" s="7" t="s">
        <v>967</v>
      </c>
      <c r="AA3" s="7" t="s">
        <v>966</v>
      </c>
      <c r="AB3" s="7" t="s">
        <v>965</v>
      </c>
      <c r="AC3" s="7" t="s">
        <v>964</v>
      </c>
      <c r="AD3" s="7" t="s">
        <v>963</v>
      </c>
      <c r="AE3" s="7" t="s">
        <v>962</v>
      </c>
      <c r="AF3" s="7" t="s">
        <v>961</v>
      </c>
      <c r="AG3" s="7" t="s">
        <v>960</v>
      </c>
      <c r="AH3" s="7" t="s">
        <v>959</v>
      </c>
      <c r="AI3" s="7" t="s">
        <v>958</v>
      </c>
      <c r="AJ3" s="7" t="s">
        <v>957</v>
      </c>
      <c r="AK3" s="7" t="s">
        <v>956</v>
      </c>
      <c r="AL3" s="8" t="s">
        <v>955</v>
      </c>
    </row>
    <row r="4" spans="1:38" x14ac:dyDescent="0.25">
      <c r="A4" s="9" t="s">
        <v>954</v>
      </c>
      <c r="B4" s="10" t="s">
        <v>606</v>
      </c>
      <c r="C4" s="11">
        <v>759073</v>
      </c>
      <c r="D4" s="11">
        <v>3640159</v>
      </c>
      <c r="E4" s="11">
        <v>970905813.16999996</v>
      </c>
      <c r="F4" s="11">
        <v>1418139223.3499999</v>
      </c>
      <c r="G4" s="11">
        <v>47446023.600000001</v>
      </c>
      <c r="H4" s="11">
        <v>815351</v>
      </c>
      <c r="I4" s="11">
        <v>399024</v>
      </c>
      <c r="J4" s="11">
        <v>5354</v>
      </c>
      <c r="K4" s="11">
        <v>5862</v>
      </c>
      <c r="L4" s="11">
        <v>846481.92000000004</v>
      </c>
      <c r="M4" s="11">
        <v>0</v>
      </c>
      <c r="N4" s="11">
        <v>26161.97</v>
      </c>
      <c r="O4" s="11">
        <v>0</v>
      </c>
      <c r="P4" s="11">
        <v>604705.69999999995</v>
      </c>
      <c r="Q4" s="11">
        <v>11578</v>
      </c>
      <c r="R4" s="11">
        <v>8858</v>
      </c>
      <c r="S4" s="11">
        <v>2771</v>
      </c>
      <c r="T4" s="11">
        <v>1615</v>
      </c>
      <c r="U4" s="11">
        <v>1615</v>
      </c>
      <c r="V4" s="11">
        <v>103</v>
      </c>
      <c r="W4" s="11">
        <v>396140.65</v>
      </c>
      <c r="X4" s="11">
        <v>0</v>
      </c>
      <c r="Y4" s="11">
        <v>20342.28</v>
      </c>
      <c r="Z4" s="11">
        <v>0</v>
      </c>
      <c r="AA4" s="11">
        <v>21881.57</v>
      </c>
      <c r="AB4" s="11">
        <v>8749.31</v>
      </c>
      <c r="AC4" s="11">
        <v>119590.23</v>
      </c>
      <c r="AD4" s="11">
        <v>7399.89</v>
      </c>
      <c r="AE4" s="11">
        <v>6311.06</v>
      </c>
      <c r="AF4" s="11">
        <v>205801.76</v>
      </c>
      <c r="AG4" s="11">
        <v>4788.2</v>
      </c>
      <c r="AH4" s="11">
        <v>8125.74</v>
      </c>
      <c r="AI4" s="11">
        <v>8161.45</v>
      </c>
      <c r="AJ4" s="11">
        <v>27.3</v>
      </c>
      <c r="AK4" s="11">
        <v>6538.84</v>
      </c>
      <c r="AL4" s="12">
        <v>2475.3000000000002</v>
      </c>
    </row>
    <row r="5" spans="1:38" x14ac:dyDescent="0.25">
      <c r="A5" s="9" t="s">
        <v>953</v>
      </c>
      <c r="B5" s="10" t="s">
        <v>586</v>
      </c>
      <c r="C5" s="11">
        <v>35851</v>
      </c>
      <c r="D5" s="11">
        <v>154788</v>
      </c>
      <c r="E5" s="11">
        <v>46178283</v>
      </c>
      <c r="F5" s="11">
        <v>141655085.61000001</v>
      </c>
      <c r="G5" s="11">
        <v>7116618</v>
      </c>
      <c r="H5" s="11">
        <v>40977</v>
      </c>
      <c r="I5" s="11">
        <v>3057</v>
      </c>
      <c r="J5" s="11">
        <v>2730</v>
      </c>
      <c r="K5" s="11">
        <v>3254</v>
      </c>
      <c r="L5" s="11">
        <v>1329561.77</v>
      </c>
      <c r="M5" s="11">
        <v>0</v>
      </c>
      <c r="N5" s="11">
        <v>45349.25</v>
      </c>
      <c r="O5" s="11">
        <v>0</v>
      </c>
      <c r="P5" s="11">
        <v>985065.23</v>
      </c>
      <c r="Q5" s="11">
        <v>91938</v>
      </c>
      <c r="R5" s="11">
        <v>81360</v>
      </c>
      <c r="S5" s="11">
        <v>10962</v>
      </c>
      <c r="T5" s="11">
        <v>3785</v>
      </c>
      <c r="U5" s="11">
        <v>3785</v>
      </c>
      <c r="V5" s="11">
        <v>3</v>
      </c>
      <c r="W5" s="11">
        <v>843263.42</v>
      </c>
      <c r="X5" s="11">
        <v>0</v>
      </c>
      <c r="Y5" s="11">
        <v>20698.060000000001</v>
      </c>
      <c r="Z5" s="11">
        <v>0</v>
      </c>
      <c r="AA5" s="11">
        <v>5285.08</v>
      </c>
      <c r="AB5" s="11">
        <v>-4032.43</v>
      </c>
      <c r="AC5" s="11">
        <v>136460.32</v>
      </c>
      <c r="AD5" s="11">
        <v>25393</v>
      </c>
      <c r="AE5" s="11">
        <v>0</v>
      </c>
      <c r="AF5" s="11">
        <v>273006</v>
      </c>
      <c r="AG5" s="11">
        <v>6566.23</v>
      </c>
      <c r="AH5" s="11">
        <v>3614.48</v>
      </c>
      <c r="AI5" s="11">
        <v>10971.4</v>
      </c>
      <c r="AJ5" s="11">
        <v>17.7</v>
      </c>
      <c r="AK5" s="11">
        <v>4277.1099999999997</v>
      </c>
      <c r="AL5" s="12">
        <v>2236.94</v>
      </c>
    </row>
    <row r="6" spans="1:38" x14ac:dyDescent="0.25">
      <c r="A6" s="9" t="s">
        <v>952</v>
      </c>
      <c r="B6" s="10" t="s">
        <v>578</v>
      </c>
      <c r="C6" s="11">
        <v>59146</v>
      </c>
      <c r="D6" s="11">
        <v>62370</v>
      </c>
      <c r="E6" s="11">
        <v>16606198</v>
      </c>
      <c r="F6" s="11">
        <v>111277905.62</v>
      </c>
      <c r="G6" s="11">
        <v>2267260.9300000002</v>
      </c>
      <c r="H6" s="11">
        <v>59702</v>
      </c>
      <c r="I6" s="11">
        <v>31888</v>
      </c>
      <c r="J6" s="11">
        <v>1061</v>
      </c>
      <c r="K6" s="11">
        <v>1371</v>
      </c>
      <c r="L6" s="11">
        <v>1359846.09</v>
      </c>
      <c r="M6" s="11">
        <v>0</v>
      </c>
      <c r="N6" s="11">
        <v>92688.6</v>
      </c>
      <c r="O6" s="11">
        <v>0</v>
      </c>
      <c r="P6" s="11">
        <v>989870.04</v>
      </c>
      <c r="Q6" s="11">
        <v>10190</v>
      </c>
      <c r="R6" s="11">
        <v>8450</v>
      </c>
      <c r="S6" s="11">
        <v>1405</v>
      </c>
      <c r="T6" s="11">
        <v>2618</v>
      </c>
      <c r="U6" s="11">
        <v>2618</v>
      </c>
      <c r="V6" s="11">
        <v>59</v>
      </c>
      <c r="W6" s="11">
        <v>763995.41</v>
      </c>
      <c r="X6" s="11">
        <v>0</v>
      </c>
      <c r="Y6" s="11">
        <v>72535.97</v>
      </c>
      <c r="Z6" s="11">
        <v>0</v>
      </c>
      <c r="AA6" s="11">
        <v>27223.83</v>
      </c>
      <c r="AB6" s="11">
        <v>6359.12</v>
      </c>
      <c r="AC6" s="11">
        <v>158372.74</v>
      </c>
      <c r="AD6" s="11">
        <v>67814.59</v>
      </c>
      <c r="AE6" s="11">
        <v>1229.8599999999999</v>
      </c>
      <c r="AF6" s="11">
        <v>350468.75</v>
      </c>
      <c r="AG6" s="11">
        <v>7339.74</v>
      </c>
      <c r="AH6" s="11">
        <v>25969.87</v>
      </c>
      <c r="AI6" s="11">
        <v>16573.169999999998</v>
      </c>
      <c r="AJ6" s="11">
        <v>33808.85</v>
      </c>
      <c r="AK6" s="11">
        <v>17475.86</v>
      </c>
      <c r="AL6" s="12">
        <v>6542.51</v>
      </c>
    </row>
    <row r="7" spans="1:38" x14ac:dyDescent="0.25">
      <c r="A7" s="9" t="s">
        <v>951</v>
      </c>
      <c r="B7" s="10" t="s">
        <v>572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2">
        <v>0</v>
      </c>
    </row>
    <row r="8" spans="1:38" x14ac:dyDescent="0.25">
      <c r="A8" s="9" t="s">
        <v>950</v>
      </c>
      <c r="B8" s="10" t="s">
        <v>566</v>
      </c>
      <c r="C8" s="11">
        <v>9</v>
      </c>
      <c r="D8" s="11">
        <v>9</v>
      </c>
      <c r="E8" s="11">
        <v>4017</v>
      </c>
      <c r="F8" s="11">
        <v>3878305.55</v>
      </c>
      <c r="G8" s="11">
        <v>1293363.18</v>
      </c>
      <c r="H8" s="11">
        <v>13</v>
      </c>
      <c r="I8" s="11">
        <v>3</v>
      </c>
      <c r="J8" s="11">
        <v>0</v>
      </c>
      <c r="K8" s="11">
        <v>0</v>
      </c>
      <c r="L8" s="11">
        <v>98552.36</v>
      </c>
      <c r="M8" s="11">
        <v>0</v>
      </c>
      <c r="N8" s="11">
        <v>97967.62</v>
      </c>
      <c r="O8" s="11">
        <v>0</v>
      </c>
      <c r="P8" s="11">
        <v>72915.97</v>
      </c>
      <c r="Q8" s="11">
        <v>0</v>
      </c>
      <c r="R8" s="11">
        <v>0</v>
      </c>
      <c r="S8" s="11">
        <v>0</v>
      </c>
      <c r="T8" s="11">
        <v>1</v>
      </c>
      <c r="U8" s="11">
        <v>1</v>
      </c>
      <c r="V8" s="11">
        <v>1</v>
      </c>
      <c r="W8" s="11">
        <v>127.01</v>
      </c>
      <c r="X8" s="11">
        <v>0</v>
      </c>
      <c r="Y8" s="11">
        <v>127.03</v>
      </c>
      <c r="Z8" s="11">
        <v>0</v>
      </c>
      <c r="AA8" s="11">
        <v>127.01</v>
      </c>
      <c r="AB8" s="11">
        <v>127.01</v>
      </c>
      <c r="AC8" s="11">
        <v>5161.8500000000004</v>
      </c>
      <c r="AD8" s="11">
        <v>0</v>
      </c>
      <c r="AE8" s="11">
        <v>0</v>
      </c>
      <c r="AF8" s="11">
        <v>11824.88</v>
      </c>
      <c r="AG8" s="11">
        <v>106.97</v>
      </c>
      <c r="AH8" s="11">
        <v>-527.20000000000005</v>
      </c>
      <c r="AI8" s="11">
        <v>38364.269999999997</v>
      </c>
      <c r="AJ8" s="11">
        <v>0</v>
      </c>
      <c r="AK8" s="11">
        <v>3.28</v>
      </c>
      <c r="AL8" s="12">
        <v>136.29</v>
      </c>
    </row>
    <row r="9" spans="1:38" x14ac:dyDescent="0.25">
      <c r="A9" s="9" t="s">
        <v>949</v>
      </c>
      <c r="B9" s="10" t="s">
        <v>560</v>
      </c>
      <c r="C9" s="11">
        <v>53</v>
      </c>
      <c r="D9" s="11">
        <v>53</v>
      </c>
      <c r="E9" s="11">
        <v>14367</v>
      </c>
      <c r="F9" s="11">
        <v>159044.41</v>
      </c>
      <c r="G9" s="11">
        <v>47745.43</v>
      </c>
      <c r="H9" s="11">
        <v>54</v>
      </c>
      <c r="I9" s="11">
        <v>18</v>
      </c>
      <c r="J9" s="11">
        <v>0</v>
      </c>
      <c r="K9" s="11">
        <v>1</v>
      </c>
      <c r="L9" s="11">
        <v>2016.07</v>
      </c>
      <c r="M9" s="11">
        <v>0</v>
      </c>
      <c r="N9" s="11">
        <v>1526.94</v>
      </c>
      <c r="O9" s="11">
        <v>0</v>
      </c>
      <c r="P9" s="11">
        <v>1552.04</v>
      </c>
      <c r="Q9" s="11">
        <v>3</v>
      </c>
      <c r="R9" s="11">
        <v>2</v>
      </c>
      <c r="S9" s="11">
        <v>2</v>
      </c>
      <c r="T9" s="11">
        <v>0</v>
      </c>
      <c r="U9" s="11">
        <v>0</v>
      </c>
      <c r="V9" s="11">
        <v>0</v>
      </c>
      <c r="W9" s="11">
        <v>939.21</v>
      </c>
      <c r="X9" s="11">
        <v>0</v>
      </c>
      <c r="Y9" s="11">
        <v>1.31</v>
      </c>
      <c r="Z9" s="11">
        <v>0</v>
      </c>
      <c r="AA9" s="11">
        <v>860.76</v>
      </c>
      <c r="AB9" s="11">
        <v>0</v>
      </c>
      <c r="AC9" s="11">
        <v>157.88999999999999</v>
      </c>
      <c r="AD9" s="11">
        <v>132.43</v>
      </c>
      <c r="AE9" s="11">
        <v>0</v>
      </c>
      <c r="AF9" s="11">
        <v>585.76</v>
      </c>
      <c r="AG9" s="11">
        <v>0.25</v>
      </c>
      <c r="AH9" s="11">
        <v>43.72</v>
      </c>
      <c r="AI9" s="11">
        <v>6.97</v>
      </c>
      <c r="AJ9" s="11">
        <v>0</v>
      </c>
      <c r="AK9" s="11">
        <v>13.71</v>
      </c>
      <c r="AL9" s="12">
        <v>5.68</v>
      </c>
    </row>
    <row r="10" spans="1:38" x14ac:dyDescent="0.25">
      <c r="A10" s="9" t="s">
        <v>948</v>
      </c>
      <c r="B10" s="10" t="s">
        <v>554</v>
      </c>
      <c r="C10" s="11">
        <v>374</v>
      </c>
      <c r="D10" s="11">
        <v>7852</v>
      </c>
      <c r="E10" s="11">
        <v>1492585</v>
      </c>
      <c r="F10" s="11">
        <v>31190397.59</v>
      </c>
      <c r="G10" s="11">
        <v>9556216.5099999998</v>
      </c>
      <c r="H10" s="11">
        <v>2735</v>
      </c>
      <c r="I10" s="11">
        <v>0</v>
      </c>
      <c r="J10" s="11">
        <v>0</v>
      </c>
      <c r="K10" s="11">
        <v>0</v>
      </c>
      <c r="L10" s="11">
        <v>118257.81</v>
      </c>
      <c r="M10" s="11">
        <v>0</v>
      </c>
      <c r="N10" s="11">
        <v>63345.09</v>
      </c>
      <c r="O10" s="11">
        <v>0</v>
      </c>
      <c r="P10" s="11">
        <v>86524.11</v>
      </c>
      <c r="Q10" s="11">
        <v>40</v>
      </c>
      <c r="R10" s="11">
        <v>31</v>
      </c>
      <c r="S10" s="11">
        <v>9</v>
      </c>
      <c r="T10" s="11">
        <v>8</v>
      </c>
      <c r="U10" s="11">
        <v>8</v>
      </c>
      <c r="V10" s="11">
        <v>0</v>
      </c>
      <c r="W10" s="11">
        <v>1246.3</v>
      </c>
      <c r="X10" s="11">
        <v>0</v>
      </c>
      <c r="Y10" s="11">
        <v>344.11</v>
      </c>
      <c r="Z10" s="11">
        <v>0</v>
      </c>
      <c r="AA10" s="11">
        <v>747.58</v>
      </c>
      <c r="AB10" s="11">
        <v>3.61</v>
      </c>
      <c r="AC10" s="11">
        <v>6364.61</v>
      </c>
      <c r="AD10" s="11">
        <v>2626.83</v>
      </c>
      <c r="AE10" s="11">
        <v>2161</v>
      </c>
      <c r="AF10" s="11">
        <v>27068.48</v>
      </c>
      <c r="AG10" s="11">
        <v>1621.3</v>
      </c>
      <c r="AH10" s="11">
        <v>634.88</v>
      </c>
      <c r="AI10" s="11">
        <v>14050.35</v>
      </c>
      <c r="AJ10" s="11">
        <v>0</v>
      </c>
      <c r="AK10" s="11">
        <v>709.87</v>
      </c>
      <c r="AL10" s="12">
        <v>161.85</v>
      </c>
    </row>
    <row r="11" spans="1:38" x14ac:dyDescent="0.25">
      <c r="A11" s="9" t="s">
        <v>947</v>
      </c>
      <c r="B11" s="10" t="s">
        <v>546</v>
      </c>
      <c r="C11" s="11">
        <v>125737</v>
      </c>
      <c r="D11" s="11">
        <v>0</v>
      </c>
      <c r="E11" s="11">
        <v>0</v>
      </c>
      <c r="F11" s="11">
        <v>1795197417.8800001</v>
      </c>
      <c r="G11" s="11">
        <v>208806603.59</v>
      </c>
      <c r="H11" s="11">
        <v>131243</v>
      </c>
      <c r="I11" s="11">
        <v>71469</v>
      </c>
      <c r="J11" s="11">
        <v>1026</v>
      </c>
      <c r="K11" s="11">
        <v>1333</v>
      </c>
      <c r="L11" s="11">
        <v>1014448.82</v>
      </c>
      <c r="M11" s="11">
        <v>9641.8799999999992</v>
      </c>
      <c r="N11" s="11">
        <v>598602.97</v>
      </c>
      <c r="O11" s="11">
        <v>7999.79</v>
      </c>
      <c r="P11" s="11">
        <v>712223.42</v>
      </c>
      <c r="Q11" s="11">
        <v>1557</v>
      </c>
      <c r="R11" s="11">
        <v>1088</v>
      </c>
      <c r="S11" s="11">
        <v>383</v>
      </c>
      <c r="T11" s="11">
        <v>320</v>
      </c>
      <c r="U11" s="11">
        <v>320</v>
      </c>
      <c r="V11" s="11">
        <v>31</v>
      </c>
      <c r="W11" s="11">
        <v>251610.66</v>
      </c>
      <c r="X11" s="11">
        <v>0</v>
      </c>
      <c r="Y11" s="11">
        <v>120542.38</v>
      </c>
      <c r="Z11" s="11">
        <v>0</v>
      </c>
      <c r="AA11" s="11">
        <v>114182.99</v>
      </c>
      <c r="AB11" s="11">
        <v>11195.47</v>
      </c>
      <c r="AC11" s="11">
        <v>110835.16</v>
      </c>
      <c r="AD11" s="11">
        <v>28800.57</v>
      </c>
      <c r="AE11" s="11">
        <v>7365.39</v>
      </c>
      <c r="AF11" s="11">
        <v>251718.68</v>
      </c>
      <c r="AG11" s="11">
        <v>4980.51</v>
      </c>
      <c r="AH11" s="11">
        <v>-1660.09</v>
      </c>
      <c r="AI11" s="11">
        <v>88625.63</v>
      </c>
      <c r="AJ11" s="11">
        <v>0</v>
      </c>
      <c r="AK11" s="11">
        <v>13547.46</v>
      </c>
      <c r="AL11" s="12">
        <v>1783.86</v>
      </c>
    </row>
    <row r="12" spans="1:38" x14ac:dyDescent="0.25">
      <c r="A12" s="9" t="s">
        <v>946</v>
      </c>
      <c r="B12" s="10" t="s">
        <v>544</v>
      </c>
      <c r="C12" s="11">
        <v>98096</v>
      </c>
      <c r="D12" s="11">
        <v>0</v>
      </c>
      <c r="E12" s="11">
        <v>34698013</v>
      </c>
      <c r="F12" s="11">
        <v>338607365.81</v>
      </c>
      <c r="G12" s="11">
        <v>1195476.95</v>
      </c>
      <c r="H12" s="11">
        <v>102565</v>
      </c>
      <c r="I12" s="11">
        <v>58290</v>
      </c>
      <c r="J12" s="11">
        <v>500</v>
      </c>
      <c r="K12" s="11">
        <v>752</v>
      </c>
      <c r="L12" s="11">
        <v>179810.24</v>
      </c>
      <c r="M12" s="11">
        <v>0</v>
      </c>
      <c r="N12" s="11">
        <v>50319.32</v>
      </c>
      <c r="O12" s="11">
        <v>0</v>
      </c>
      <c r="P12" s="11">
        <v>123169.91</v>
      </c>
      <c r="Q12" s="11">
        <v>1008</v>
      </c>
      <c r="R12" s="11">
        <v>757</v>
      </c>
      <c r="S12" s="11">
        <v>212</v>
      </c>
      <c r="T12" s="11">
        <v>135</v>
      </c>
      <c r="U12" s="11">
        <v>135</v>
      </c>
      <c r="V12" s="11">
        <v>11</v>
      </c>
      <c r="W12" s="11">
        <v>42987.92</v>
      </c>
      <c r="X12" s="11">
        <v>0</v>
      </c>
      <c r="Y12" s="11">
        <v>2433.11</v>
      </c>
      <c r="Z12" s="11">
        <v>0</v>
      </c>
      <c r="AA12" s="11">
        <v>9039.94</v>
      </c>
      <c r="AB12" s="11">
        <v>1787.95</v>
      </c>
      <c r="AC12" s="11">
        <v>29167.93</v>
      </c>
      <c r="AD12" s="11">
        <v>5423.92</v>
      </c>
      <c r="AE12" s="11">
        <v>12.72</v>
      </c>
      <c r="AF12" s="11">
        <v>40226.660000000003</v>
      </c>
      <c r="AG12" s="11">
        <v>2699.05</v>
      </c>
      <c r="AH12" s="11">
        <v>-396</v>
      </c>
      <c r="AI12" s="11">
        <v>6799.93</v>
      </c>
      <c r="AJ12" s="11">
        <v>0</v>
      </c>
      <c r="AK12" s="11">
        <v>1538.56</v>
      </c>
      <c r="AL12" s="12">
        <v>483.98</v>
      </c>
    </row>
    <row r="13" spans="1:38" x14ac:dyDescent="0.25">
      <c r="A13" s="9" t="s">
        <v>945</v>
      </c>
      <c r="B13" s="10" t="s">
        <v>530</v>
      </c>
      <c r="C13" s="11">
        <v>27641</v>
      </c>
      <c r="D13" s="11">
        <v>0</v>
      </c>
      <c r="E13" s="11">
        <v>8475230</v>
      </c>
      <c r="F13" s="11">
        <v>1456590052.0699999</v>
      </c>
      <c r="G13" s="11">
        <v>208806603.59</v>
      </c>
      <c r="H13" s="11">
        <v>28678</v>
      </c>
      <c r="I13" s="11">
        <v>13179</v>
      </c>
      <c r="J13" s="11">
        <v>526</v>
      </c>
      <c r="K13" s="11">
        <v>581</v>
      </c>
      <c r="L13" s="11">
        <v>834638.58</v>
      </c>
      <c r="M13" s="11">
        <v>9641.8799999999992</v>
      </c>
      <c r="N13" s="11">
        <v>548283.65</v>
      </c>
      <c r="O13" s="11">
        <v>7999.79</v>
      </c>
      <c r="P13" s="11">
        <v>589053.51</v>
      </c>
      <c r="Q13" s="11">
        <v>549</v>
      </c>
      <c r="R13" s="11">
        <v>331</v>
      </c>
      <c r="S13" s="11">
        <v>171</v>
      </c>
      <c r="T13" s="11">
        <v>185</v>
      </c>
      <c r="U13" s="11">
        <v>185</v>
      </c>
      <c r="V13" s="11">
        <v>20</v>
      </c>
      <c r="W13" s="11">
        <v>208622.74</v>
      </c>
      <c r="X13" s="11">
        <v>0</v>
      </c>
      <c r="Y13" s="11">
        <v>118109.27</v>
      </c>
      <c r="Z13" s="11">
        <v>0</v>
      </c>
      <c r="AA13" s="11">
        <v>114173.77</v>
      </c>
      <c r="AB13" s="11">
        <v>9407.52</v>
      </c>
      <c r="AC13" s="11">
        <v>81667.23</v>
      </c>
      <c r="AD13" s="11">
        <v>23376.65</v>
      </c>
      <c r="AE13" s="11">
        <v>7352.67</v>
      </c>
      <c r="AF13" s="11">
        <v>211492.02</v>
      </c>
      <c r="AG13" s="11">
        <v>2281.46</v>
      </c>
      <c r="AH13" s="11">
        <v>-1264.0899999999999</v>
      </c>
      <c r="AI13" s="11">
        <v>81825.7</v>
      </c>
      <c r="AJ13" s="11">
        <v>0</v>
      </c>
      <c r="AK13" s="11">
        <v>12008.9</v>
      </c>
      <c r="AL13" s="12">
        <v>1299.8800000000001</v>
      </c>
    </row>
    <row r="14" spans="1:38" x14ac:dyDescent="0.25">
      <c r="A14" s="9" t="s">
        <v>944</v>
      </c>
      <c r="B14" s="10" t="s">
        <v>514</v>
      </c>
      <c r="C14" s="11">
        <v>141787</v>
      </c>
      <c r="D14" s="11">
        <v>0</v>
      </c>
      <c r="E14" s="11">
        <v>0</v>
      </c>
      <c r="F14" s="11">
        <v>1635484297.26</v>
      </c>
      <c r="G14" s="11">
        <v>203570654.5</v>
      </c>
      <c r="H14" s="11">
        <v>134230</v>
      </c>
      <c r="I14" s="11">
        <v>60888</v>
      </c>
      <c r="J14" s="11">
        <v>1065</v>
      </c>
      <c r="K14" s="11">
        <v>1298</v>
      </c>
      <c r="L14" s="11">
        <v>1511841.35</v>
      </c>
      <c r="M14" s="11">
        <v>16803.66</v>
      </c>
      <c r="N14" s="11">
        <v>603953.85</v>
      </c>
      <c r="O14" s="11">
        <v>23798.5</v>
      </c>
      <c r="P14" s="11">
        <v>1046970.32</v>
      </c>
      <c r="Q14" s="11">
        <v>7096</v>
      </c>
      <c r="R14" s="11">
        <v>5845</v>
      </c>
      <c r="S14" s="11">
        <v>1139</v>
      </c>
      <c r="T14" s="11">
        <v>874</v>
      </c>
      <c r="U14" s="11">
        <v>874</v>
      </c>
      <c r="V14" s="11">
        <v>18</v>
      </c>
      <c r="W14" s="11">
        <v>372201.52</v>
      </c>
      <c r="X14" s="11">
        <v>2225.9699999999998</v>
      </c>
      <c r="Y14" s="11">
        <v>99038.74</v>
      </c>
      <c r="Z14" s="11">
        <v>2226</v>
      </c>
      <c r="AA14" s="11">
        <v>28783.200000000001</v>
      </c>
      <c r="AB14" s="11">
        <v>2320.83</v>
      </c>
      <c r="AC14" s="11">
        <v>209427.69</v>
      </c>
      <c r="AD14" s="11">
        <v>33075.39</v>
      </c>
      <c r="AE14" s="11">
        <v>16408.080000000002</v>
      </c>
      <c r="AF14" s="11">
        <v>328384.67</v>
      </c>
      <c r="AG14" s="11">
        <v>13217.03</v>
      </c>
      <c r="AH14" s="11">
        <v>14123.75</v>
      </c>
      <c r="AI14" s="11">
        <v>131895.25</v>
      </c>
      <c r="AJ14" s="11">
        <v>791.39</v>
      </c>
      <c r="AK14" s="11">
        <v>13067.42</v>
      </c>
      <c r="AL14" s="12">
        <v>5044.67</v>
      </c>
    </row>
    <row r="15" spans="1:38" x14ac:dyDescent="0.25">
      <c r="A15" s="9" t="s">
        <v>943</v>
      </c>
      <c r="B15" s="10" t="s">
        <v>512</v>
      </c>
      <c r="C15" s="11">
        <v>113829</v>
      </c>
      <c r="D15" s="11">
        <v>0</v>
      </c>
      <c r="E15" s="11">
        <v>39535487</v>
      </c>
      <c r="F15" s="11">
        <v>159337881.94</v>
      </c>
      <c r="G15" s="11">
        <v>576503.5</v>
      </c>
      <c r="H15" s="11">
        <v>106428</v>
      </c>
      <c r="I15" s="11">
        <v>49097</v>
      </c>
      <c r="J15" s="11">
        <v>411</v>
      </c>
      <c r="K15" s="11">
        <v>598</v>
      </c>
      <c r="L15" s="11">
        <v>377640.73</v>
      </c>
      <c r="M15" s="11">
        <v>0</v>
      </c>
      <c r="N15" s="11">
        <v>42498.02</v>
      </c>
      <c r="O15" s="11">
        <v>0</v>
      </c>
      <c r="P15" s="11">
        <v>259110</v>
      </c>
      <c r="Q15" s="11">
        <v>3713</v>
      </c>
      <c r="R15" s="11">
        <v>3130</v>
      </c>
      <c r="S15" s="11">
        <v>586</v>
      </c>
      <c r="T15" s="11">
        <v>297</v>
      </c>
      <c r="U15" s="11">
        <v>297</v>
      </c>
      <c r="V15" s="11">
        <v>11</v>
      </c>
      <c r="W15" s="11">
        <v>167266.65</v>
      </c>
      <c r="X15" s="11">
        <v>0</v>
      </c>
      <c r="Y15" s="11">
        <v>21987.7</v>
      </c>
      <c r="Z15" s="11">
        <v>0</v>
      </c>
      <c r="AA15" s="11">
        <v>5087.16</v>
      </c>
      <c r="AB15" s="11">
        <v>260.64999999999998</v>
      </c>
      <c r="AC15" s="11">
        <v>62205.72</v>
      </c>
      <c r="AD15" s="11">
        <v>8372.09</v>
      </c>
      <c r="AE15" s="11">
        <v>53.34</v>
      </c>
      <c r="AF15" s="11">
        <v>75018.91</v>
      </c>
      <c r="AG15" s="11">
        <v>9698.8700000000008</v>
      </c>
      <c r="AH15" s="11">
        <v>10172.76</v>
      </c>
      <c r="AI15" s="11">
        <v>3780.8</v>
      </c>
      <c r="AJ15" s="11">
        <v>989.18</v>
      </c>
      <c r="AK15" s="11">
        <v>2244.6799999999998</v>
      </c>
      <c r="AL15" s="12">
        <v>1039.73</v>
      </c>
    </row>
    <row r="16" spans="1:38" x14ac:dyDescent="0.25">
      <c r="A16" s="9" t="s">
        <v>942</v>
      </c>
      <c r="B16" s="10" t="s">
        <v>498</v>
      </c>
      <c r="C16" s="11">
        <v>27958</v>
      </c>
      <c r="D16" s="11">
        <v>0</v>
      </c>
      <c r="E16" s="11">
        <v>8871551</v>
      </c>
      <c r="F16" s="11">
        <v>1476146415.3199999</v>
      </c>
      <c r="G16" s="11">
        <v>203527895.44999999</v>
      </c>
      <c r="H16" s="11">
        <v>27802</v>
      </c>
      <c r="I16" s="11">
        <v>11791</v>
      </c>
      <c r="J16" s="11">
        <v>654</v>
      </c>
      <c r="K16" s="11">
        <v>700</v>
      </c>
      <c r="L16" s="11">
        <v>1134200.6200000001</v>
      </c>
      <c r="M16" s="11">
        <v>16803.66</v>
      </c>
      <c r="N16" s="11">
        <v>561455.82999999996</v>
      </c>
      <c r="O16" s="11">
        <v>23798.5</v>
      </c>
      <c r="P16" s="11">
        <v>787860.32</v>
      </c>
      <c r="Q16" s="11">
        <v>3383</v>
      </c>
      <c r="R16" s="11">
        <v>2715</v>
      </c>
      <c r="S16" s="11">
        <v>553</v>
      </c>
      <c r="T16" s="11">
        <v>577</v>
      </c>
      <c r="U16" s="11">
        <v>577</v>
      </c>
      <c r="V16" s="11">
        <v>7</v>
      </c>
      <c r="W16" s="11">
        <v>204934.87</v>
      </c>
      <c r="X16" s="11">
        <v>2225.9699999999998</v>
      </c>
      <c r="Y16" s="11">
        <v>77051.039999999994</v>
      </c>
      <c r="Z16" s="11">
        <v>2226</v>
      </c>
      <c r="AA16" s="11">
        <v>28104.2</v>
      </c>
      <c r="AB16" s="11">
        <v>2060.1799999999998</v>
      </c>
      <c r="AC16" s="11">
        <v>147221.97</v>
      </c>
      <c r="AD16" s="11">
        <v>24703.3</v>
      </c>
      <c r="AE16" s="11">
        <v>16354.74</v>
      </c>
      <c r="AF16" s="11">
        <v>253365.76000000001</v>
      </c>
      <c r="AG16" s="11">
        <v>3518.16</v>
      </c>
      <c r="AH16" s="11">
        <v>3950.99</v>
      </c>
      <c r="AI16" s="11">
        <v>128114.45</v>
      </c>
      <c r="AJ16" s="11">
        <v>-197.79</v>
      </c>
      <c r="AK16" s="11">
        <v>10822.74</v>
      </c>
      <c r="AL16" s="12">
        <v>4004.94</v>
      </c>
    </row>
    <row r="17" spans="1:38" x14ac:dyDescent="0.25">
      <c r="A17" s="9" t="s">
        <v>941</v>
      </c>
      <c r="B17" s="10" t="s">
        <v>482</v>
      </c>
      <c r="C17" s="11">
        <v>168489</v>
      </c>
      <c r="D17" s="11">
        <v>0</v>
      </c>
      <c r="E17" s="11">
        <v>0</v>
      </c>
      <c r="F17" s="11">
        <v>2765068215.9300003</v>
      </c>
      <c r="G17" s="11">
        <v>208845754.49000001</v>
      </c>
      <c r="H17" s="11">
        <v>160571</v>
      </c>
      <c r="I17" s="11">
        <v>81085</v>
      </c>
      <c r="J17" s="11">
        <v>1235</v>
      </c>
      <c r="K17" s="11">
        <v>1593</v>
      </c>
      <c r="L17" s="11">
        <v>2526290.17</v>
      </c>
      <c r="M17" s="11">
        <v>26445.54</v>
      </c>
      <c r="N17" s="11">
        <v>1202556.82</v>
      </c>
      <c r="O17" s="11">
        <v>31798.29</v>
      </c>
      <c r="P17" s="11">
        <v>1759193.74</v>
      </c>
      <c r="Q17" s="11">
        <v>8652</v>
      </c>
      <c r="R17" s="11">
        <v>6933</v>
      </c>
      <c r="S17" s="11">
        <v>1522</v>
      </c>
      <c r="T17" s="11">
        <v>1194</v>
      </c>
      <c r="U17" s="11">
        <v>1194</v>
      </c>
      <c r="V17" s="11">
        <v>49</v>
      </c>
      <c r="W17" s="11">
        <v>623812.18000000005</v>
      </c>
      <c r="X17" s="11">
        <v>2225.9699999999998</v>
      </c>
      <c r="Y17" s="11">
        <v>219581.12</v>
      </c>
      <c r="Z17" s="11">
        <v>2226</v>
      </c>
      <c r="AA17" s="11">
        <v>121850.34</v>
      </c>
      <c r="AB17" s="11">
        <v>13516.3</v>
      </c>
      <c r="AC17" s="11">
        <v>320262.84999999998</v>
      </c>
      <c r="AD17" s="11">
        <v>61875.96</v>
      </c>
      <c r="AE17" s="11">
        <v>23773.47</v>
      </c>
      <c r="AF17" s="11">
        <v>580103.35</v>
      </c>
      <c r="AG17" s="11">
        <v>18197.54</v>
      </c>
      <c r="AH17" s="11">
        <v>12463.66</v>
      </c>
      <c r="AI17" s="11">
        <v>220520.88</v>
      </c>
      <c r="AJ17" s="11">
        <v>791.39</v>
      </c>
      <c r="AK17" s="11">
        <v>26614.880000000001</v>
      </c>
      <c r="AL17" s="12">
        <v>6828.53</v>
      </c>
    </row>
    <row r="18" spans="1:38" x14ac:dyDescent="0.25">
      <c r="A18" s="9" t="s">
        <v>940</v>
      </c>
      <c r="B18" s="10" t="s">
        <v>480</v>
      </c>
      <c r="C18" s="11">
        <v>130896</v>
      </c>
      <c r="D18" s="11">
        <v>0</v>
      </c>
      <c r="E18" s="11">
        <v>50563477</v>
      </c>
      <c r="F18" s="11">
        <v>370293645.88999999</v>
      </c>
      <c r="G18" s="11">
        <v>1277386.8999999999</v>
      </c>
      <c r="H18" s="11">
        <v>122943</v>
      </c>
      <c r="I18" s="11">
        <v>62688</v>
      </c>
      <c r="J18" s="11">
        <v>520</v>
      </c>
      <c r="K18" s="11">
        <v>805</v>
      </c>
      <c r="L18" s="11">
        <v>557450.97</v>
      </c>
      <c r="M18" s="11">
        <v>0</v>
      </c>
      <c r="N18" s="11">
        <v>92817.34</v>
      </c>
      <c r="O18" s="11">
        <v>0</v>
      </c>
      <c r="P18" s="11">
        <v>382279.91</v>
      </c>
      <c r="Q18" s="11">
        <v>4720</v>
      </c>
      <c r="R18" s="11">
        <v>3887</v>
      </c>
      <c r="S18" s="11">
        <v>798</v>
      </c>
      <c r="T18" s="11">
        <v>432</v>
      </c>
      <c r="U18" s="11">
        <v>432</v>
      </c>
      <c r="V18" s="11">
        <v>22</v>
      </c>
      <c r="W18" s="11">
        <v>210254.57</v>
      </c>
      <c r="X18" s="11">
        <v>0</v>
      </c>
      <c r="Y18" s="11">
        <v>24420.81</v>
      </c>
      <c r="Z18" s="11">
        <v>0</v>
      </c>
      <c r="AA18" s="11">
        <v>10833.22</v>
      </c>
      <c r="AB18" s="11">
        <v>2048.6</v>
      </c>
      <c r="AC18" s="11">
        <v>91373.65</v>
      </c>
      <c r="AD18" s="11">
        <v>13796.01</v>
      </c>
      <c r="AE18" s="11">
        <v>66.06</v>
      </c>
      <c r="AF18" s="11">
        <v>115245.57</v>
      </c>
      <c r="AG18" s="11">
        <v>12397.92</v>
      </c>
      <c r="AH18" s="11">
        <v>9776.76</v>
      </c>
      <c r="AI18" s="11">
        <v>10580.73</v>
      </c>
      <c r="AJ18" s="11">
        <v>989.18</v>
      </c>
      <c r="AK18" s="11">
        <v>3783.24</v>
      </c>
      <c r="AL18" s="12">
        <v>1523.71</v>
      </c>
    </row>
    <row r="19" spans="1:38" x14ac:dyDescent="0.25">
      <c r="A19" s="9" t="s">
        <v>939</v>
      </c>
      <c r="B19" s="10" t="s">
        <v>466</v>
      </c>
      <c r="C19" s="11">
        <v>37593</v>
      </c>
      <c r="D19" s="11">
        <v>0</v>
      </c>
      <c r="E19" s="11">
        <v>14494373</v>
      </c>
      <c r="F19" s="11">
        <v>2394774570.04</v>
      </c>
      <c r="G19" s="11">
        <v>208845754.49000001</v>
      </c>
      <c r="H19" s="11">
        <v>37628</v>
      </c>
      <c r="I19" s="11">
        <v>18397</v>
      </c>
      <c r="J19" s="11">
        <v>715</v>
      </c>
      <c r="K19" s="11">
        <v>788</v>
      </c>
      <c r="L19" s="11">
        <v>1968839.2</v>
      </c>
      <c r="M19" s="11">
        <v>26445.54</v>
      </c>
      <c r="N19" s="11">
        <v>1109739.48</v>
      </c>
      <c r="O19" s="11">
        <v>31798.29</v>
      </c>
      <c r="P19" s="11">
        <v>1376913.83</v>
      </c>
      <c r="Q19" s="11">
        <v>3932</v>
      </c>
      <c r="R19" s="11">
        <v>3046</v>
      </c>
      <c r="S19" s="11">
        <v>724</v>
      </c>
      <c r="T19" s="11">
        <v>762</v>
      </c>
      <c r="U19" s="11">
        <v>762</v>
      </c>
      <c r="V19" s="11">
        <v>27</v>
      </c>
      <c r="W19" s="11">
        <v>413557.61</v>
      </c>
      <c r="X19" s="11">
        <v>2225.9699999999998</v>
      </c>
      <c r="Y19" s="11">
        <v>195160.31</v>
      </c>
      <c r="Z19" s="11">
        <v>2226</v>
      </c>
      <c r="AA19" s="11">
        <v>121171.34</v>
      </c>
      <c r="AB19" s="11">
        <v>11467.7</v>
      </c>
      <c r="AC19" s="11">
        <v>228889.2</v>
      </c>
      <c r="AD19" s="11">
        <v>48079.95</v>
      </c>
      <c r="AE19" s="11">
        <v>23707.41</v>
      </c>
      <c r="AF19" s="11">
        <v>464857.78</v>
      </c>
      <c r="AG19" s="11">
        <v>5799.62</v>
      </c>
      <c r="AH19" s="11">
        <v>2686.9</v>
      </c>
      <c r="AI19" s="11">
        <v>209940.15</v>
      </c>
      <c r="AJ19" s="11">
        <v>-197.79</v>
      </c>
      <c r="AK19" s="11">
        <v>22831.64</v>
      </c>
      <c r="AL19" s="12">
        <v>5304.82</v>
      </c>
    </row>
    <row r="20" spans="1:38" x14ac:dyDescent="0.25">
      <c r="A20" s="9" t="s">
        <v>938</v>
      </c>
      <c r="B20" s="10" t="s">
        <v>450</v>
      </c>
      <c r="C20" s="11">
        <v>940794</v>
      </c>
      <c r="D20" s="11">
        <v>0</v>
      </c>
      <c r="E20" s="11">
        <v>0</v>
      </c>
      <c r="F20" s="11">
        <v>0</v>
      </c>
      <c r="G20" s="11">
        <v>0</v>
      </c>
      <c r="H20" s="11">
        <v>1076289</v>
      </c>
      <c r="I20" s="11">
        <v>0</v>
      </c>
      <c r="J20" s="11">
        <v>0</v>
      </c>
      <c r="K20" s="11">
        <v>0</v>
      </c>
      <c r="L20" s="11">
        <v>5913179.4400000004</v>
      </c>
      <c r="M20" s="11">
        <v>0</v>
      </c>
      <c r="N20" s="11">
        <v>877550.33</v>
      </c>
      <c r="O20" s="11">
        <v>0</v>
      </c>
      <c r="P20" s="11">
        <v>4486473.84</v>
      </c>
      <c r="Q20" s="11">
        <v>38387</v>
      </c>
      <c r="R20" s="11">
        <v>32528</v>
      </c>
      <c r="S20" s="11">
        <v>4497</v>
      </c>
      <c r="T20" s="11">
        <v>13356</v>
      </c>
      <c r="U20" s="11">
        <v>13356</v>
      </c>
      <c r="V20" s="11">
        <v>2470</v>
      </c>
      <c r="W20" s="11">
        <v>2432840.5299999998</v>
      </c>
      <c r="X20" s="11">
        <v>0</v>
      </c>
      <c r="Y20" s="11">
        <v>331576.89</v>
      </c>
      <c r="Z20" s="11">
        <v>0</v>
      </c>
      <c r="AA20" s="11">
        <v>98564.23</v>
      </c>
      <c r="AB20" s="11">
        <v>131782.79999999999</v>
      </c>
      <c r="AC20" s="11">
        <v>1154519.07</v>
      </c>
      <c r="AD20" s="11">
        <v>4006.39</v>
      </c>
      <c r="AE20" s="11">
        <v>0</v>
      </c>
      <c r="AF20" s="11">
        <v>1688255.19</v>
      </c>
      <c r="AG20" s="11">
        <v>42409.87</v>
      </c>
      <c r="AH20" s="11">
        <v>115915.54</v>
      </c>
      <c r="AI20" s="11">
        <v>166466.65</v>
      </c>
      <c r="AJ20" s="11">
        <v>62152.51</v>
      </c>
      <c r="AK20" s="11">
        <v>128585.17</v>
      </c>
      <c r="AL20" s="12">
        <v>27485.67</v>
      </c>
    </row>
    <row r="21" spans="1:38" x14ac:dyDescent="0.25">
      <c r="A21" s="9" t="s">
        <v>937</v>
      </c>
      <c r="B21" s="10" t="s">
        <v>201</v>
      </c>
      <c r="C21" s="11">
        <v>936638</v>
      </c>
      <c r="D21" s="11">
        <v>949619</v>
      </c>
      <c r="E21" s="11">
        <v>262513641</v>
      </c>
      <c r="F21" s="11">
        <v>0</v>
      </c>
      <c r="G21" s="11">
        <v>0</v>
      </c>
      <c r="H21" s="11">
        <v>1071763</v>
      </c>
      <c r="I21" s="11">
        <v>0</v>
      </c>
      <c r="J21" s="11">
        <v>0</v>
      </c>
      <c r="K21" s="11">
        <v>0</v>
      </c>
      <c r="L21" s="11">
        <v>5796326.3799999999</v>
      </c>
      <c r="M21" s="11">
        <v>0</v>
      </c>
      <c r="N21" s="11">
        <v>828280.93</v>
      </c>
      <c r="O21" s="11">
        <v>0</v>
      </c>
      <c r="P21" s="11">
        <v>4399810.13</v>
      </c>
      <c r="Q21" s="11">
        <v>38160</v>
      </c>
      <c r="R21" s="11">
        <v>32403</v>
      </c>
      <c r="S21" s="11">
        <v>4385</v>
      </c>
      <c r="T21" s="11">
        <v>13250</v>
      </c>
      <c r="U21" s="11">
        <v>13250</v>
      </c>
      <c r="V21" s="11">
        <v>2453</v>
      </c>
      <c r="W21" s="11">
        <v>2388021.8199999998</v>
      </c>
      <c r="X21" s="11">
        <v>0</v>
      </c>
      <c r="Y21" s="11">
        <v>312322.95</v>
      </c>
      <c r="Z21" s="11">
        <v>0</v>
      </c>
      <c r="AA21" s="11">
        <v>98478.74</v>
      </c>
      <c r="AB21" s="11">
        <v>129938.08</v>
      </c>
      <c r="AC21" s="11">
        <v>1139409.43</v>
      </c>
      <c r="AD21" s="11">
        <v>0</v>
      </c>
      <c r="AE21" s="11">
        <v>0</v>
      </c>
      <c r="AF21" s="11">
        <v>1652677.36</v>
      </c>
      <c r="AG21" s="11">
        <v>41851.17</v>
      </c>
      <c r="AH21" s="11">
        <v>114480.17</v>
      </c>
      <c r="AI21" s="11">
        <v>155283</v>
      </c>
      <c r="AJ21" s="11">
        <v>62144.79</v>
      </c>
      <c r="AK21" s="11">
        <v>126123.87</v>
      </c>
      <c r="AL21" s="12">
        <v>27047.23</v>
      </c>
    </row>
    <row r="22" spans="1:38" x14ac:dyDescent="0.25">
      <c r="A22" s="9" t="s">
        <v>936</v>
      </c>
      <c r="B22" s="10" t="s">
        <v>448</v>
      </c>
      <c r="C22" s="11">
        <v>717154</v>
      </c>
      <c r="D22" s="11">
        <v>720820</v>
      </c>
      <c r="E22" s="11">
        <v>200479506</v>
      </c>
      <c r="F22" s="11">
        <v>21151249188.68</v>
      </c>
      <c r="G22" s="11">
        <v>749158.52</v>
      </c>
      <c r="H22" s="11">
        <v>748351</v>
      </c>
      <c r="I22" s="11">
        <v>409703</v>
      </c>
      <c r="J22" s="11">
        <v>4860</v>
      </c>
      <c r="K22" s="11">
        <v>5399</v>
      </c>
      <c r="L22" s="11">
        <v>4258872.9800000004</v>
      </c>
      <c r="M22" s="11">
        <v>0</v>
      </c>
      <c r="N22" s="11">
        <v>599882.06999999995</v>
      </c>
      <c r="O22" s="11">
        <v>0</v>
      </c>
      <c r="P22" s="11">
        <v>3238784.41</v>
      </c>
      <c r="Q22" s="11">
        <v>36374</v>
      </c>
      <c r="R22" s="11">
        <v>30814</v>
      </c>
      <c r="S22" s="11">
        <v>4245</v>
      </c>
      <c r="T22" s="11">
        <v>11821</v>
      </c>
      <c r="U22" s="11">
        <v>11821</v>
      </c>
      <c r="V22" s="11">
        <v>2422</v>
      </c>
      <c r="W22" s="11">
        <v>1936434.13</v>
      </c>
      <c r="X22" s="11">
        <v>0</v>
      </c>
      <c r="Y22" s="11">
        <v>217251.16</v>
      </c>
      <c r="Z22" s="11">
        <v>0</v>
      </c>
      <c r="AA22" s="11">
        <v>36206.06</v>
      </c>
      <c r="AB22" s="11">
        <v>93577.49</v>
      </c>
      <c r="AC22" s="11">
        <v>867913.52</v>
      </c>
      <c r="AD22" s="11">
        <v>0</v>
      </c>
      <c r="AE22" s="11">
        <v>0</v>
      </c>
      <c r="AF22" s="11">
        <v>1199894.32</v>
      </c>
      <c r="AG22" s="11">
        <v>23982.93</v>
      </c>
      <c r="AH22" s="11">
        <v>74501.09</v>
      </c>
      <c r="AI22" s="11">
        <v>120673.18</v>
      </c>
      <c r="AJ22" s="11">
        <v>61736.34</v>
      </c>
      <c r="AK22" s="11">
        <v>98719.91</v>
      </c>
      <c r="AL22" s="12">
        <v>21718.1</v>
      </c>
    </row>
    <row r="23" spans="1:38" x14ac:dyDescent="0.25">
      <c r="A23" s="9" t="s">
        <v>935</v>
      </c>
      <c r="B23" s="10" t="s">
        <v>420</v>
      </c>
      <c r="C23" s="11">
        <v>217335</v>
      </c>
      <c r="D23" s="11">
        <v>224009</v>
      </c>
      <c r="E23" s="11">
        <v>61713707</v>
      </c>
      <c r="F23" s="11">
        <v>0</v>
      </c>
      <c r="G23" s="11">
        <v>0</v>
      </c>
      <c r="H23" s="11">
        <v>274268</v>
      </c>
      <c r="I23" s="11">
        <v>0</v>
      </c>
      <c r="J23" s="11">
        <v>0</v>
      </c>
      <c r="K23" s="11">
        <v>0</v>
      </c>
      <c r="L23" s="11">
        <v>1367350.73</v>
      </c>
      <c r="M23" s="11">
        <v>0</v>
      </c>
      <c r="N23" s="11">
        <v>220373.74</v>
      </c>
      <c r="O23" s="11">
        <v>0</v>
      </c>
      <c r="P23" s="11">
        <v>1030293.09</v>
      </c>
      <c r="Q23" s="11">
        <v>1743</v>
      </c>
      <c r="R23" s="11">
        <v>1561</v>
      </c>
      <c r="S23" s="11">
        <v>136</v>
      </c>
      <c r="T23" s="11">
        <v>1406</v>
      </c>
      <c r="U23" s="11">
        <v>1406</v>
      </c>
      <c r="V23" s="11">
        <v>20</v>
      </c>
      <c r="W23" s="11">
        <v>449157.65</v>
      </c>
      <c r="X23" s="11">
        <v>0</v>
      </c>
      <c r="Y23" s="11">
        <v>94912.45</v>
      </c>
      <c r="Z23" s="11">
        <v>0</v>
      </c>
      <c r="AA23" s="11">
        <v>95848.98</v>
      </c>
      <c r="AB23" s="11">
        <v>35968.14</v>
      </c>
      <c r="AC23" s="11">
        <v>262865.44</v>
      </c>
      <c r="AD23" s="11">
        <v>0</v>
      </c>
      <c r="AE23" s="11">
        <v>0</v>
      </c>
      <c r="AF23" s="11">
        <v>371287.69</v>
      </c>
      <c r="AG23" s="11">
        <v>8539.2000000000007</v>
      </c>
      <c r="AH23" s="11">
        <v>23699.85</v>
      </c>
      <c r="AI23" s="11">
        <v>32540.28</v>
      </c>
      <c r="AJ23" s="11">
        <v>408.45</v>
      </c>
      <c r="AK23" s="11">
        <v>25254.52</v>
      </c>
      <c r="AL23" s="12">
        <v>5175.28</v>
      </c>
    </row>
    <row r="24" spans="1:38" x14ac:dyDescent="0.25">
      <c r="A24" s="9" t="s">
        <v>934</v>
      </c>
      <c r="B24" s="10" t="s">
        <v>402</v>
      </c>
      <c r="C24" s="11">
        <v>2149</v>
      </c>
      <c r="D24" s="11">
        <v>4790</v>
      </c>
      <c r="E24" s="11">
        <v>320428</v>
      </c>
      <c r="F24" s="11">
        <v>69139309.959999993</v>
      </c>
      <c r="G24" s="11">
        <v>2247724.16</v>
      </c>
      <c r="H24" s="11">
        <v>49144</v>
      </c>
      <c r="I24" s="11">
        <v>0</v>
      </c>
      <c r="J24" s="11">
        <v>0</v>
      </c>
      <c r="K24" s="11">
        <v>0</v>
      </c>
      <c r="L24" s="11">
        <v>170102.67</v>
      </c>
      <c r="M24" s="11">
        <v>0</v>
      </c>
      <c r="N24" s="11">
        <v>8025.12</v>
      </c>
      <c r="O24" s="11">
        <v>0</v>
      </c>
      <c r="P24" s="11">
        <v>130732.63</v>
      </c>
      <c r="Q24" s="11">
        <v>43</v>
      </c>
      <c r="R24" s="11">
        <v>28</v>
      </c>
      <c r="S24" s="11">
        <v>4</v>
      </c>
      <c r="T24" s="11">
        <v>23</v>
      </c>
      <c r="U24" s="11">
        <v>23</v>
      </c>
      <c r="V24" s="11">
        <v>11</v>
      </c>
      <c r="W24" s="11">
        <v>2430.04</v>
      </c>
      <c r="X24" s="11">
        <v>0</v>
      </c>
      <c r="Y24" s="11">
        <v>159.34</v>
      </c>
      <c r="Z24" s="11">
        <v>0</v>
      </c>
      <c r="AA24" s="11">
        <v>761</v>
      </c>
      <c r="AB24" s="11">
        <v>392.45</v>
      </c>
      <c r="AC24" s="11">
        <v>8630.4699999999993</v>
      </c>
      <c r="AD24" s="11">
        <v>0</v>
      </c>
      <c r="AE24" s="11">
        <v>0</v>
      </c>
      <c r="AF24" s="11">
        <v>81495.350000000006</v>
      </c>
      <c r="AG24" s="11">
        <v>9329.0400000000009</v>
      </c>
      <c r="AH24" s="11">
        <v>16279.23</v>
      </c>
      <c r="AI24" s="11">
        <v>2069.54</v>
      </c>
      <c r="AJ24" s="11">
        <v>0</v>
      </c>
      <c r="AK24" s="11">
        <v>2149.44</v>
      </c>
      <c r="AL24" s="12">
        <v>153.85</v>
      </c>
    </row>
    <row r="25" spans="1:38" x14ac:dyDescent="0.25">
      <c r="A25" s="9" t="s">
        <v>933</v>
      </c>
      <c r="B25" s="10" t="s">
        <v>382</v>
      </c>
      <c r="C25" s="11">
        <v>4156</v>
      </c>
      <c r="D25" s="11">
        <v>4245</v>
      </c>
      <c r="E25" s="11">
        <v>1274828</v>
      </c>
      <c r="F25" s="11">
        <v>27116794.640000001</v>
      </c>
      <c r="G25" s="11">
        <v>206158</v>
      </c>
      <c r="H25" s="11">
        <v>4526</v>
      </c>
      <c r="I25" s="11">
        <v>1607</v>
      </c>
      <c r="J25" s="11">
        <v>136</v>
      </c>
      <c r="K25" s="11">
        <v>186</v>
      </c>
      <c r="L25" s="11">
        <v>116853.06</v>
      </c>
      <c r="M25" s="11">
        <v>0</v>
      </c>
      <c r="N25" s="11">
        <v>49269.4</v>
      </c>
      <c r="O25" s="11">
        <v>0</v>
      </c>
      <c r="P25" s="11">
        <v>86663.71</v>
      </c>
      <c r="Q25" s="11">
        <v>227</v>
      </c>
      <c r="R25" s="11">
        <v>125</v>
      </c>
      <c r="S25" s="11">
        <v>112</v>
      </c>
      <c r="T25" s="11">
        <v>106</v>
      </c>
      <c r="U25" s="11">
        <v>106</v>
      </c>
      <c r="V25" s="11">
        <v>17</v>
      </c>
      <c r="W25" s="11">
        <v>44818.71</v>
      </c>
      <c r="X25" s="11">
        <v>0</v>
      </c>
      <c r="Y25" s="11">
        <v>19253.939999999999</v>
      </c>
      <c r="Z25" s="11">
        <v>0</v>
      </c>
      <c r="AA25" s="11">
        <v>12957.6</v>
      </c>
      <c r="AB25" s="11">
        <v>1844.72</v>
      </c>
      <c r="AC25" s="11">
        <v>15109.64</v>
      </c>
      <c r="AD25" s="11">
        <v>4006.39</v>
      </c>
      <c r="AE25" s="11">
        <v>0</v>
      </c>
      <c r="AF25" s="11">
        <v>35577.83</v>
      </c>
      <c r="AG25" s="11">
        <v>558.70000000000005</v>
      </c>
      <c r="AH25" s="11">
        <v>1435.37</v>
      </c>
      <c r="AI25" s="11">
        <v>11183.65</v>
      </c>
      <c r="AJ25" s="11">
        <v>7.72</v>
      </c>
      <c r="AK25" s="11">
        <v>2461.3000000000002</v>
      </c>
      <c r="AL25" s="12">
        <v>438.44</v>
      </c>
    </row>
    <row r="26" spans="1:38" x14ac:dyDescent="0.25">
      <c r="A26" s="9" t="s">
        <v>932</v>
      </c>
      <c r="B26" s="10" t="s">
        <v>380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2">
        <v>0</v>
      </c>
    </row>
    <row r="27" spans="1:38" x14ac:dyDescent="0.25">
      <c r="A27" s="9" t="s">
        <v>931</v>
      </c>
      <c r="B27" s="10" t="s">
        <v>378</v>
      </c>
      <c r="C27" s="11">
        <v>74</v>
      </c>
      <c r="D27" s="11">
        <v>83</v>
      </c>
      <c r="E27" s="11">
        <v>28565</v>
      </c>
      <c r="F27" s="11">
        <v>25866013.879999999</v>
      </c>
      <c r="G27" s="11">
        <v>11047912.109999999</v>
      </c>
      <c r="H27" s="11">
        <v>79</v>
      </c>
      <c r="I27" s="11">
        <v>45</v>
      </c>
      <c r="J27" s="11">
        <v>1</v>
      </c>
      <c r="K27" s="11">
        <v>1</v>
      </c>
      <c r="L27" s="11">
        <v>15091.49</v>
      </c>
      <c r="M27" s="11">
        <v>0</v>
      </c>
      <c r="N27" s="11">
        <v>18529.63</v>
      </c>
      <c r="O27" s="11">
        <v>0</v>
      </c>
      <c r="P27" s="11">
        <v>11480.19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9.9499999999999993</v>
      </c>
      <c r="Z27" s="11">
        <v>0</v>
      </c>
      <c r="AA27" s="11">
        <v>0</v>
      </c>
      <c r="AB27" s="11">
        <v>0</v>
      </c>
      <c r="AC27" s="11">
        <v>613.94000000000005</v>
      </c>
      <c r="AD27" s="11">
        <v>0</v>
      </c>
      <c r="AE27" s="11">
        <v>0</v>
      </c>
      <c r="AF27" s="11">
        <v>5800.07</v>
      </c>
      <c r="AG27" s="11">
        <v>12.68</v>
      </c>
      <c r="AH27" s="11">
        <v>-254.65</v>
      </c>
      <c r="AI27" s="11">
        <v>4345.26</v>
      </c>
      <c r="AJ27" s="11">
        <v>0</v>
      </c>
      <c r="AK27" s="11">
        <v>14.94</v>
      </c>
      <c r="AL27" s="12">
        <v>18.329999999999998</v>
      </c>
    </row>
    <row r="28" spans="1:38" x14ac:dyDescent="0.25">
      <c r="A28" s="9" t="s">
        <v>930</v>
      </c>
      <c r="B28" s="10" t="s">
        <v>370</v>
      </c>
      <c r="C28" s="11">
        <v>1135</v>
      </c>
      <c r="D28" s="11">
        <v>1135</v>
      </c>
      <c r="E28" s="11">
        <v>313163</v>
      </c>
      <c r="F28" s="11">
        <v>4753233.04</v>
      </c>
      <c r="G28" s="11">
        <v>55416.5</v>
      </c>
      <c r="H28" s="11">
        <v>1171</v>
      </c>
      <c r="I28" s="11">
        <v>387</v>
      </c>
      <c r="J28" s="11">
        <v>23</v>
      </c>
      <c r="K28" s="11">
        <v>27</v>
      </c>
      <c r="L28" s="11">
        <v>4802.29</v>
      </c>
      <c r="M28" s="11">
        <v>0</v>
      </c>
      <c r="N28" s="11">
        <v>683.42</v>
      </c>
      <c r="O28" s="11">
        <v>0</v>
      </c>
      <c r="P28" s="11">
        <v>3592.94</v>
      </c>
      <c r="Q28" s="11">
        <v>0</v>
      </c>
      <c r="R28" s="11">
        <v>0</v>
      </c>
      <c r="S28" s="11">
        <v>0</v>
      </c>
      <c r="T28" s="11">
        <v>6</v>
      </c>
      <c r="U28" s="11">
        <v>6</v>
      </c>
      <c r="V28" s="11">
        <v>1</v>
      </c>
      <c r="W28" s="11">
        <v>0</v>
      </c>
      <c r="X28" s="11">
        <v>0</v>
      </c>
      <c r="Y28" s="11">
        <v>13.08</v>
      </c>
      <c r="Z28" s="11">
        <v>0</v>
      </c>
      <c r="AA28" s="11">
        <v>0</v>
      </c>
      <c r="AB28" s="11">
        <v>0</v>
      </c>
      <c r="AC28" s="11">
        <v>233.89</v>
      </c>
      <c r="AD28" s="11">
        <v>120.77</v>
      </c>
      <c r="AE28" s="11">
        <v>0</v>
      </c>
      <c r="AF28" s="11">
        <v>1427.64</v>
      </c>
      <c r="AG28" s="11">
        <v>8.4700000000000006</v>
      </c>
      <c r="AH28" s="11">
        <v>132.78</v>
      </c>
      <c r="AI28" s="11">
        <v>17.78</v>
      </c>
      <c r="AJ28" s="11">
        <v>0</v>
      </c>
      <c r="AK28" s="11">
        <v>46.95</v>
      </c>
      <c r="AL28" s="12">
        <v>20.98</v>
      </c>
    </row>
    <row r="29" spans="1:38" x14ac:dyDescent="0.25">
      <c r="A29" s="9" t="s">
        <v>929</v>
      </c>
      <c r="B29" s="10" t="s">
        <v>362</v>
      </c>
      <c r="C29" s="11">
        <v>72443</v>
      </c>
      <c r="D29" s="11">
        <v>132903</v>
      </c>
      <c r="E29" s="11">
        <v>27656560</v>
      </c>
      <c r="F29" s="11">
        <v>249981242.5</v>
      </c>
      <c r="G29" s="11">
        <v>53343761</v>
      </c>
      <c r="H29" s="11">
        <v>72115</v>
      </c>
      <c r="I29" s="11">
        <v>28668</v>
      </c>
      <c r="J29" s="11">
        <v>414</v>
      </c>
      <c r="K29" s="11">
        <v>576</v>
      </c>
      <c r="L29" s="11">
        <v>365463.18</v>
      </c>
      <c r="M29" s="11">
        <v>1434.47</v>
      </c>
      <c r="N29" s="11">
        <v>199913.3</v>
      </c>
      <c r="O29" s="11">
        <v>1435</v>
      </c>
      <c r="P29" s="11">
        <v>272962.34999999998</v>
      </c>
      <c r="Q29" s="11">
        <v>687</v>
      </c>
      <c r="R29" s="11">
        <v>469</v>
      </c>
      <c r="S29" s="11">
        <v>166</v>
      </c>
      <c r="T29" s="11">
        <v>223</v>
      </c>
      <c r="U29" s="11">
        <v>223</v>
      </c>
      <c r="V29" s="11">
        <v>46</v>
      </c>
      <c r="W29" s="11">
        <v>24666.67</v>
      </c>
      <c r="X29" s="11">
        <v>457.6</v>
      </c>
      <c r="Y29" s="11">
        <v>4281.04</v>
      </c>
      <c r="Z29" s="11">
        <v>458</v>
      </c>
      <c r="AA29" s="11">
        <v>13235.01</v>
      </c>
      <c r="AB29" s="11">
        <v>932.28</v>
      </c>
      <c r="AC29" s="11">
        <v>28776.48</v>
      </c>
      <c r="AD29" s="11">
        <v>10670.33</v>
      </c>
      <c r="AE29" s="11">
        <v>464.26</v>
      </c>
      <c r="AF29" s="11">
        <v>80576.39</v>
      </c>
      <c r="AG29" s="11">
        <v>1646.88</v>
      </c>
      <c r="AH29" s="11">
        <v>2772.84</v>
      </c>
      <c r="AI29" s="11">
        <v>24311.47</v>
      </c>
      <c r="AJ29" s="11">
        <v>95</v>
      </c>
      <c r="AK29" s="11">
        <v>2360.96</v>
      </c>
      <c r="AL29" s="12">
        <v>718.37</v>
      </c>
    </row>
    <row r="30" spans="1:38" x14ac:dyDescent="0.25">
      <c r="A30" s="9" t="s">
        <v>928</v>
      </c>
      <c r="B30" s="10" t="s">
        <v>320</v>
      </c>
      <c r="C30" s="11">
        <v>22347</v>
      </c>
      <c r="D30" s="11">
        <v>46402</v>
      </c>
      <c r="E30" s="11">
        <v>10071217</v>
      </c>
      <c r="F30" s="11">
        <v>8721323.9100000001</v>
      </c>
      <c r="G30" s="11">
        <v>980491.93</v>
      </c>
      <c r="H30" s="11">
        <v>15321</v>
      </c>
      <c r="I30" s="11">
        <v>160</v>
      </c>
      <c r="J30" s="11">
        <v>69</v>
      </c>
      <c r="K30" s="11">
        <v>91</v>
      </c>
      <c r="L30" s="11">
        <v>104676.23</v>
      </c>
      <c r="M30" s="11">
        <v>0</v>
      </c>
      <c r="N30" s="11">
        <v>32820.06</v>
      </c>
      <c r="O30" s="11">
        <v>0</v>
      </c>
      <c r="P30" s="11">
        <v>68699.94</v>
      </c>
      <c r="Q30" s="11">
        <v>86</v>
      </c>
      <c r="R30" s="11">
        <v>25</v>
      </c>
      <c r="S30" s="11">
        <v>52</v>
      </c>
      <c r="T30" s="11">
        <v>22</v>
      </c>
      <c r="U30" s="11">
        <v>22</v>
      </c>
      <c r="V30" s="11">
        <v>0</v>
      </c>
      <c r="W30" s="11">
        <v>975.31</v>
      </c>
      <c r="X30" s="11">
        <v>0</v>
      </c>
      <c r="Y30" s="11">
        <v>705.76</v>
      </c>
      <c r="Z30" s="11">
        <v>0</v>
      </c>
      <c r="AA30" s="11">
        <v>704.45</v>
      </c>
      <c r="AB30" s="11">
        <v>2.23</v>
      </c>
      <c r="AC30" s="11">
        <v>14789.25</v>
      </c>
      <c r="AD30" s="11">
        <v>708</v>
      </c>
      <c r="AE30" s="11">
        <v>0</v>
      </c>
      <c r="AF30" s="11">
        <v>36883.160000000003</v>
      </c>
      <c r="AG30" s="11">
        <v>245.93</v>
      </c>
      <c r="AH30" s="11">
        <v>-430.86</v>
      </c>
      <c r="AI30" s="11">
        <v>6518.87</v>
      </c>
      <c r="AJ30" s="11">
        <v>434.96</v>
      </c>
      <c r="AK30" s="11">
        <v>2389.0700000000002</v>
      </c>
      <c r="AL30" s="12">
        <v>182.74</v>
      </c>
    </row>
    <row r="31" spans="1:38" x14ac:dyDescent="0.25">
      <c r="A31" s="9" t="s">
        <v>927</v>
      </c>
      <c r="B31" s="10" t="s">
        <v>310</v>
      </c>
      <c r="C31" s="11">
        <v>28</v>
      </c>
      <c r="D31" s="11">
        <v>28</v>
      </c>
      <c r="E31" s="11">
        <v>8651</v>
      </c>
      <c r="F31" s="11">
        <v>6458.5</v>
      </c>
      <c r="G31" s="11">
        <v>5127</v>
      </c>
      <c r="H31" s="11">
        <v>28</v>
      </c>
      <c r="I31" s="11">
        <v>5</v>
      </c>
      <c r="J31" s="11">
        <v>2</v>
      </c>
      <c r="K31" s="11">
        <v>2</v>
      </c>
      <c r="L31" s="11">
        <v>195.6</v>
      </c>
      <c r="M31" s="11">
        <v>0</v>
      </c>
      <c r="N31" s="11">
        <v>71.459999999999994</v>
      </c>
      <c r="O31" s="11">
        <v>0</v>
      </c>
      <c r="P31" s="11">
        <v>154.51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1.35</v>
      </c>
      <c r="Z31" s="11">
        <v>0</v>
      </c>
      <c r="AA31" s="11">
        <v>0</v>
      </c>
      <c r="AB31" s="11">
        <v>0</v>
      </c>
      <c r="AC31" s="11">
        <v>0.76</v>
      </c>
      <c r="AD31" s="11">
        <v>4</v>
      </c>
      <c r="AE31" s="11">
        <v>0</v>
      </c>
      <c r="AF31" s="11">
        <v>25.89</v>
      </c>
      <c r="AG31" s="11">
        <v>0.03</v>
      </c>
      <c r="AH31" s="11">
        <v>11.94</v>
      </c>
      <c r="AI31" s="11">
        <v>10.76</v>
      </c>
      <c r="AJ31" s="11">
        <v>0</v>
      </c>
      <c r="AK31" s="11">
        <v>2.04</v>
      </c>
      <c r="AL31" s="12">
        <v>0.05</v>
      </c>
    </row>
    <row r="32" spans="1:38" x14ac:dyDescent="0.25">
      <c r="A32" s="9" t="s">
        <v>926</v>
      </c>
      <c r="B32" s="10" t="s">
        <v>304</v>
      </c>
      <c r="C32" s="11">
        <v>1534</v>
      </c>
      <c r="D32" s="11">
        <v>1667</v>
      </c>
      <c r="E32" s="11">
        <v>546564</v>
      </c>
      <c r="F32" s="11">
        <v>115923389.13</v>
      </c>
      <c r="G32" s="11">
        <v>31393109.149999999</v>
      </c>
      <c r="H32" s="11">
        <v>1547</v>
      </c>
      <c r="I32" s="11">
        <v>914</v>
      </c>
      <c r="J32" s="11">
        <v>18</v>
      </c>
      <c r="K32" s="11">
        <v>18</v>
      </c>
      <c r="L32" s="11">
        <v>98195.51</v>
      </c>
      <c r="M32" s="11">
        <v>551.61</v>
      </c>
      <c r="N32" s="11">
        <v>82198.12</v>
      </c>
      <c r="O32" s="11">
        <v>955</v>
      </c>
      <c r="P32" s="11">
        <v>75496.850000000006</v>
      </c>
      <c r="Q32" s="11">
        <v>91</v>
      </c>
      <c r="R32" s="11">
        <v>88</v>
      </c>
      <c r="S32" s="11">
        <v>8</v>
      </c>
      <c r="T32" s="11">
        <v>3</v>
      </c>
      <c r="U32" s="11">
        <v>3</v>
      </c>
      <c r="V32" s="11">
        <v>0</v>
      </c>
      <c r="W32" s="11">
        <v>5053.87</v>
      </c>
      <c r="X32" s="11">
        <v>0</v>
      </c>
      <c r="Y32" s="11">
        <v>637.41</v>
      </c>
      <c r="Z32" s="11">
        <v>0</v>
      </c>
      <c r="AA32" s="11">
        <v>4239.75</v>
      </c>
      <c r="AB32" s="11">
        <v>0.32</v>
      </c>
      <c r="AC32" s="11">
        <v>3233.83</v>
      </c>
      <c r="AD32" s="11">
        <v>1162.48</v>
      </c>
      <c r="AE32" s="11">
        <v>0</v>
      </c>
      <c r="AF32" s="11">
        <v>8040.15</v>
      </c>
      <c r="AG32" s="11">
        <v>27.29</v>
      </c>
      <c r="AH32" s="11">
        <v>-92.66</v>
      </c>
      <c r="AI32" s="11">
        <v>8764.57</v>
      </c>
      <c r="AJ32" s="11">
        <v>28.5</v>
      </c>
      <c r="AK32" s="11">
        <v>276.20999999999998</v>
      </c>
      <c r="AL32" s="12">
        <v>79.010000000000005</v>
      </c>
    </row>
    <row r="33" spans="1:38" x14ac:dyDescent="0.25">
      <c r="A33" s="9" t="s">
        <v>925</v>
      </c>
      <c r="B33" s="10" t="s">
        <v>292</v>
      </c>
      <c r="C33" s="11">
        <v>3</v>
      </c>
      <c r="D33" s="11">
        <v>3</v>
      </c>
      <c r="E33" s="11">
        <v>941</v>
      </c>
      <c r="F33" s="11">
        <v>1002</v>
      </c>
      <c r="G33" s="11">
        <v>902</v>
      </c>
      <c r="H33" s="11">
        <v>3</v>
      </c>
      <c r="I33" s="11">
        <v>2</v>
      </c>
      <c r="J33" s="11">
        <v>0</v>
      </c>
      <c r="K33" s="11">
        <v>0</v>
      </c>
      <c r="L33" s="11">
        <v>3</v>
      </c>
      <c r="M33" s="11">
        <v>0</v>
      </c>
      <c r="N33" s="11">
        <v>0</v>
      </c>
      <c r="O33" s="11">
        <v>0</v>
      </c>
      <c r="P33" s="11">
        <v>2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0.19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2">
        <v>0</v>
      </c>
    </row>
    <row r="34" spans="1:38" x14ac:dyDescent="0.25">
      <c r="A34" s="9" t="s">
        <v>924</v>
      </c>
      <c r="B34" s="10" t="s">
        <v>286</v>
      </c>
      <c r="C34" s="11">
        <v>111418</v>
      </c>
      <c r="D34" s="11">
        <v>144103</v>
      </c>
      <c r="E34" s="11">
        <v>2977697421.8899999</v>
      </c>
      <c r="F34" s="11">
        <v>313643389.02999997</v>
      </c>
      <c r="G34" s="11">
        <v>782905.59</v>
      </c>
      <c r="H34" s="11">
        <v>481530</v>
      </c>
      <c r="I34" s="11">
        <v>0</v>
      </c>
      <c r="J34" s="11">
        <v>0</v>
      </c>
      <c r="K34" s="11">
        <v>0</v>
      </c>
      <c r="L34" s="11">
        <v>293562.64</v>
      </c>
      <c r="M34" s="11">
        <v>0</v>
      </c>
      <c r="N34" s="11">
        <v>6897.82</v>
      </c>
      <c r="O34" s="11">
        <v>0</v>
      </c>
      <c r="P34" s="11">
        <v>176780.38</v>
      </c>
      <c r="Q34" s="11">
        <v>5995</v>
      </c>
      <c r="R34" s="11">
        <v>5162</v>
      </c>
      <c r="S34" s="11">
        <v>1118</v>
      </c>
      <c r="T34" s="11">
        <v>1336</v>
      </c>
      <c r="U34" s="11">
        <v>1336</v>
      </c>
      <c r="V34" s="11">
        <v>7</v>
      </c>
      <c r="W34" s="11">
        <v>132045.95000000001</v>
      </c>
      <c r="X34" s="11">
        <v>0</v>
      </c>
      <c r="Y34" s="11">
        <v>3087.57</v>
      </c>
      <c r="Z34" s="11">
        <v>0</v>
      </c>
      <c r="AA34" s="11">
        <v>11938.59</v>
      </c>
      <c r="AB34" s="11">
        <v>4022.54</v>
      </c>
      <c r="AC34" s="11">
        <v>39246.35</v>
      </c>
      <c r="AD34" s="11">
        <v>2764.83</v>
      </c>
      <c r="AE34" s="11">
        <v>0</v>
      </c>
      <c r="AF34" s="11">
        <v>109768.6</v>
      </c>
      <c r="AG34" s="11">
        <v>1509.2</v>
      </c>
      <c r="AH34" s="11">
        <v>3997.19</v>
      </c>
      <c r="AI34" s="11">
        <v>2827.72</v>
      </c>
      <c r="AJ34" s="11">
        <v>5.66</v>
      </c>
      <c r="AK34" s="11">
        <v>2386.9899999999998</v>
      </c>
      <c r="AL34" s="12">
        <v>817.77</v>
      </c>
    </row>
    <row r="35" spans="1:38" x14ac:dyDescent="0.25">
      <c r="A35" s="13" t="s">
        <v>923</v>
      </c>
      <c r="B35" s="14" t="s">
        <v>276</v>
      </c>
      <c r="C35" s="15">
        <v>1456225</v>
      </c>
      <c r="D35" s="15">
        <v>0</v>
      </c>
      <c r="E35" s="15">
        <v>0</v>
      </c>
      <c r="F35" s="15">
        <v>3747615530975.1699</v>
      </c>
      <c r="G35" s="15">
        <v>0</v>
      </c>
      <c r="H35" s="15">
        <v>1952867</v>
      </c>
      <c r="I35" s="15">
        <v>612347</v>
      </c>
      <c r="J35" s="15">
        <v>11604</v>
      </c>
      <c r="K35" s="15">
        <v>13374</v>
      </c>
      <c r="L35" s="15">
        <v>13076175.57</v>
      </c>
      <c r="M35" s="15">
        <v>28431.62</v>
      </c>
      <c r="N35" s="15">
        <v>2748260.43</v>
      </c>
      <c r="O35" s="15">
        <v>34188.29</v>
      </c>
      <c r="P35" s="15">
        <v>9595469.8300000001</v>
      </c>
      <c r="Q35" s="15">
        <v>167640</v>
      </c>
      <c r="R35" s="15">
        <v>143906</v>
      </c>
      <c r="S35" s="15">
        <v>22512</v>
      </c>
      <c r="T35" s="15">
        <v>24167</v>
      </c>
      <c r="U35" s="15">
        <v>24167</v>
      </c>
      <c r="V35" s="15">
        <v>2739</v>
      </c>
      <c r="W35" s="15">
        <v>5225106.51</v>
      </c>
      <c r="X35" s="15">
        <v>2683.57</v>
      </c>
      <c r="Y35" s="15">
        <v>673942.93</v>
      </c>
      <c r="Z35" s="15">
        <v>2684</v>
      </c>
      <c r="AA35" s="15">
        <v>155243.32999999999</v>
      </c>
      <c r="AB35" s="15">
        <v>161463.09</v>
      </c>
      <c r="AC35" s="15">
        <v>1987784.06</v>
      </c>
      <c r="AD35" s="15">
        <v>184679.5</v>
      </c>
      <c r="AE35" s="15">
        <v>33939.65</v>
      </c>
      <c r="AF35" s="15">
        <v>3379636.26</v>
      </c>
      <c r="AG35" s="15">
        <v>84480.58</v>
      </c>
      <c r="AH35" s="15">
        <v>172377.27</v>
      </c>
      <c r="AI35" s="15">
        <v>521911.57</v>
      </c>
      <c r="AJ35" s="15">
        <v>97361.87</v>
      </c>
      <c r="AK35" s="15">
        <v>191695.88</v>
      </c>
      <c r="AL35" s="16">
        <v>47710.02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  <colBreaks count="1" manualBreakCount="1">
    <brk id="30" max="3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FB98-C53C-44A2-9EC8-20AF673C5CC6}">
  <sheetPr>
    <outlinePr summaryBelow="0"/>
  </sheetPr>
  <dimension ref="A1:AA3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2.42578125" style="1" customWidth="1"/>
    <col min="2" max="2" width="6" style="1" customWidth="1"/>
    <col min="3" max="27" width="16.42578125" style="2" bestFit="1" customWidth="1"/>
    <col min="28" max="16384" width="9.140625" style="1"/>
  </cols>
  <sheetData>
    <row r="1" spans="1:27" x14ac:dyDescent="0.25">
      <c r="A1" s="4" t="s">
        <v>1038</v>
      </c>
    </row>
    <row r="2" spans="1:27" ht="105" x14ac:dyDescent="0.25">
      <c r="A2" s="26" t="s">
        <v>696</v>
      </c>
      <c r="B2" s="28" t="s">
        <v>899</v>
      </c>
      <c r="C2" s="5" t="s">
        <v>1037</v>
      </c>
      <c r="D2" s="5" t="s">
        <v>1036</v>
      </c>
      <c r="E2" s="5" t="s">
        <v>1035</v>
      </c>
      <c r="F2" s="5" t="s">
        <v>1034</v>
      </c>
      <c r="G2" s="5" t="s">
        <v>1033</v>
      </c>
      <c r="H2" s="5" t="s">
        <v>1032</v>
      </c>
      <c r="I2" s="5" t="s">
        <v>1031</v>
      </c>
      <c r="J2" s="5" t="s">
        <v>1030</v>
      </c>
      <c r="K2" s="5" t="s">
        <v>1029</v>
      </c>
      <c r="L2" s="5" t="s">
        <v>1028</v>
      </c>
      <c r="M2" s="5" t="s">
        <v>1027</v>
      </c>
      <c r="N2" s="5" t="s">
        <v>1026</v>
      </c>
      <c r="O2" s="5" t="s">
        <v>1025</v>
      </c>
      <c r="P2" s="5" t="s">
        <v>1024</v>
      </c>
      <c r="Q2" s="5" t="s">
        <v>1023</v>
      </c>
      <c r="R2" s="5" t="s">
        <v>1022</v>
      </c>
      <c r="S2" s="5" t="s">
        <v>1021</v>
      </c>
      <c r="T2" s="5" t="s">
        <v>1020</v>
      </c>
      <c r="U2" s="5" t="s">
        <v>1019</v>
      </c>
      <c r="V2" s="5" t="s">
        <v>1018</v>
      </c>
      <c r="W2" s="5" t="s">
        <v>1017</v>
      </c>
      <c r="X2" s="5" t="s">
        <v>1016</v>
      </c>
      <c r="Y2" s="5" t="s">
        <v>1015</v>
      </c>
      <c r="Z2" s="5" t="s">
        <v>1014</v>
      </c>
      <c r="AA2" s="6" t="s">
        <v>1013</v>
      </c>
    </row>
    <row r="3" spans="1:27" x14ac:dyDescent="0.25">
      <c r="A3" s="27"/>
      <c r="B3" s="29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7" t="s">
        <v>215</v>
      </c>
      <c r="K3" s="7" t="s">
        <v>217</v>
      </c>
      <c r="L3" s="7" t="s">
        <v>219</v>
      </c>
      <c r="M3" s="7" t="s">
        <v>221</v>
      </c>
      <c r="N3" s="7" t="s">
        <v>611</v>
      </c>
      <c r="O3" s="7" t="s">
        <v>610</v>
      </c>
      <c r="P3" s="7" t="s">
        <v>609</v>
      </c>
      <c r="Q3" s="7" t="s">
        <v>608</v>
      </c>
      <c r="R3" s="7" t="s">
        <v>667</v>
      </c>
      <c r="S3" s="7" t="s">
        <v>666</v>
      </c>
      <c r="T3" s="7" t="s">
        <v>665</v>
      </c>
      <c r="U3" s="7" t="s">
        <v>916</v>
      </c>
      <c r="V3" s="7" t="s">
        <v>915</v>
      </c>
      <c r="W3" s="7" t="s">
        <v>974</v>
      </c>
      <c r="X3" s="7" t="s">
        <v>973</v>
      </c>
      <c r="Y3" s="7" t="s">
        <v>972</v>
      </c>
      <c r="Z3" s="7" t="s">
        <v>971</v>
      </c>
      <c r="AA3" s="8" t="s">
        <v>1012</v>
      </c>
    </row>
    <row r="4" spans="1:27" x14ac:dyDescent="0.25">
      <c r="A4" s="9" t="s">
        <v>954</v>
      </c>
      <c r="B4" s="10" t="s">
        <v>606</v>
      </c>
      <c r="C4" s="11">
        <v>345135.58</v>
      </c>
      <c r="D4" s="11">
        <v>45123.8</v>
      </c>
      <c r="E4" s="11">
        <v>74161.240000000005</v>
      </c>
      <c r="F4" s="11">
        <v>0</v>
      </c>
      <c r="G4" s="11">
        <v>165221.82</v>
      </c>
      <c r="H4" s="11">
        <v>1679.02</v>
      </c>
      <c r="I4" s="11">
        <v>9110.65</v>
      </c>
      <c r="J4" s="11">
        <v>0</v>
      </c>
      <c r="K4" s="11">
        <v>2131.0700000000002</v>
      </c>
      <c r="L4" s="11">
        <v>0</v>
      </c>
      <c r="M4" s="11">
        <v>0</v>
      </c>
      <c r="N4" s="11">
        <v>410.39</v>
      </c>
      <c r="O4" s="11">
        <v>2880.31</v>
      </c>
      <c r="P4" s="11">
        <v>0</v>
      </c>
      <c r="Q4" s="11">
        <v>1067.24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2">
        <v>0</v>
      </c>
    </row>
    <row r="5" spans="1:27" x14ac:dyDescent="0.25">
      <c r="A5" s="9" t="s">
        <v>953</v>
      </c>
      <c r="B5" s="10" t="s">
        <v>586</v>
      </c>
      <c r="C5" s="11">
        <v>496126.38</v>
      </c>
      <c r="D5" s="11">
        <v>0</v>
      </c>
      <c r="E5" s="11">
        <v>54644.9</v>
      </c>
      <c r="F5" s="11">
        <v>0</v>
      </c>
      <c r="G5" s="11">
        <v>55798.62</v>
      </c>
      <c r="H5" s="11">
        <v>210.33</v>
      </c>
      <c r="I5" s="11">
        <v>4468.1499999999996</v>
      </c>
      <c r="J5" s="11">
        <v>0</v>
      </c>
      <c r="K5" s="11">
        <v>38762.269999999997</v>
      </c>
      <c r="L5" s="11">
        <v>0</v>
      </c>
      <c r="M5" s="11">
        <v>0</v>
      </c>
      <c r="N5" s="11">
        <v>6649.42</v>
      </c>
      <c r="O5" s="11">
        <v>383.52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2">
        <v>0</v>
      </c>
    </row>
    <row r="6" spans="1:27" x14ac:dyDescent="0.25">
      <c r="A6" s="9" t="s">
        <v>952</v>
      </c>
      <c r="B6" s="10" t="s">
        <v>578</v>
      </c>
      <c r="C6" s="11">
        <v>696149.91</v>
      </c>
      <c r="D6" s="11">
        <v>3121.18</v>
      </c>
      <c r="E6" s="11">
        <v>275387.31</v>
      </c>
      <c r="F6" s="11">
        <v>0</v>
      </c>
      <c r="G6" s="11">
        <v>121898.85</v>
      </c>
      <c r="H6" s="11">
        <v>1756.24</v>
      </c>
      <c r="I6" s="11">
        <v>14017.17</v>
      </c>
      <c r="J6" s="11">
        <v>0</v>
      </c>
      <c r="K6" s="11">
        <v>71650.23</v>
      </c>
      <c r="L6" s="11">
        <v>0</v>
      </c>
      <c r="M6" s="11">
        <v>0</v>
      </c>
      <c r="N6" s="11">
        <v>26760.54</v>
      </c>
      <c r="O6" s="11">
        <v>21223.599999999999</v>
      </c>
      <c r="P6" s="11">
        <v>0</v>
      </c>
      <c r="Q6" s="11">
        <v>2909.35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2">
        <v>0</v>
      </c>
    </row>
    <row r="7" spans="1:27" x14ac:dyDescent="0.25">
      <c r="A7" s="9" t="s">
        <v>951</v>
      </c>
      <c r="B7" s="10" t="s">
        <v>572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2">
        <v>0</v>
      </c>
    </row>
    <row r="8" spans="1:27" x14ac:dyDescent="0.25">
      <c r="A8" s="9" t="s">
        <v>950</v>
      </c>
      <c r="B8" s="10" t="s">
        <v>566</v>
      </c>
      <c r="C8" s="11">
        <v>17548.490000000002</v>
      </c>
      <c r="D8" s="11">
        <v>0</v>
      </c>
      <c r="E8" s="11">
        <v>480256.06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17231.97</v>
      </c>
      <c r="O8" s="11">
        <v>480256.07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2">
        <v>0</v>
      </c>
    </row>
    <row r="9" spans="1:27" x14ac:dyDescent="0.25">
      <c r="A9" s="9" t="s">
        <v>949</v>
      </c>
      <c r="B9" s="10" t="s">
        <v>560</v>
      </c>
      <c r="C9" s="11">
        <v>981.32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33.58</v>
      </c>
      <c r="L9" s="11">
        <v>0</v>
      </c>
      <c r="M9" s="11">
        <v>0</v>
      </c>
      <c r="N9" s="11">
        <v>32.340000000000003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2">
        <v>0</v>
      </c>
    </row>
    <row r="10" spans="1:27" x14ac:dyDescent="0.25">
      <c r="A10" s="9" t="s">
        <v>948</v>
      </c>
      <c r="B10" s="10" t="s">
        <v>554</v>
      </c>
      <c r="C10" s="11">
        <v>18745.46</v>
      </c>
      <c r="D10" s="11">
        <v>1521</v>
      </c>
      <c r="E10" s="11">
        <v>1594.75</v>
      </c>
      <c r="F10" s="11">
        <v>0</v>
      </c>
      <c r="G10" s="11">
        <v>2816.6</v>
      </c>
      <c r="H10" s="11">
        <v>0</v>
      </c>
      <c r="I10" s="11">
        <v>149.11000000000001</v>
      </c>
      <c r="J10" s="11">
        <v>0</v>
      </c>
      <c r="K10" s="11">
        <v>0</v>
      </c>
      <c r="L10" s="11">
        <v>0</v>
      </c>
      <c r="M10" s="11">
        <v>0</v>
      </c>
      <c r="N10" s="11">
        <v>13417.49</v>
      </c>
      <c r="O10" s="11">
        <v>1391.2</v>
      </c>
      <c r="P10" s="11">
        <v>0</v>
      </c>
      <c r="Q10" s="11">
        <v>1593.67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2">
        <v>0</v>
      </c>
    </row>
    <row r="11" spans="1:27" x14ac:dyDescent="0.25">
      <c r="A11" s="9" t="s">
        <v>947</v>
      </c>
      <c r="B11" s="10" t="s">
        <v>546</v>
      </c>
      <c r="C11" s="11">
        <v>408459.03</v>
      </c>
      <c r="D11" s="11">
        <v>14449.58</v>
      </c>
      <c r="E11" s="11">
        <v>332307.78000000003</v>
      </c>
      <c r="F11" s="11">
        <v>0</v>
      </c>
      <c r="G11" s="11">
        <v>41859.68</v>
      </c>
      <c r="H11" s="11">
        <v>994.03</v>
      </c>
      <c r="I11" s="11">
        <v>5138.3500000000004</v>
      </c>
      <c r="J11" s="11">
        <v>0</v>
      </c>
      <c r="K11" s="11">
        <v>0</v>
      </c>
      <c r="L11" s="11">
        <v>0</v>
      </c>
      <c r="M11" s="11">
        <v>24612.3</v>
      </c>
      <c r="N11" s="11">
        <v>186978.33</v>
      </c>
      <c r="O11" s="11">
        <v>247575.6</v>
      </c>
      <c r="P11" s="11">
        <v>0</v>
      </c>
      <c r="Q11" s="11">
        <v>16218.84</v>
      </c>
      <c r="R11" s="11">
        <v>0</v>
      </c>
      <c r="S11" s="11">
        <v>0</v>
      </c>
      <c r="T11" s="11">
        <v>0</v>
      </c>
      <c r="U11" s="11">
        <v>3095.81</v>
      </c>
      <c r="V11" s="11">
        <v>2500</v>
      </c>
      <c r="W11" s="11">
        <v>0</v>
      </c>
      <c r="X11" s="11">
        <v>0</v>
      </c>
      <c r="Y11" s="11">
        <v>0</v>
      </c>
      <c r="Z11" s="11">
        <v>0</v>
      </c>
      <c r="AA11" s="12">
        <v>0</v>
      </c>
    </row>
    <row r="12" spans="1:27" x14ac:dyDescent="0.25">
      <c r="A12" s="9" t="s">
        <v>946</v>
      </c>
      <c r="B12" s="10" t="s">
        <v>544</v>
      </c>
      <c r="C12" s="11">
        <v>79605.259999999995</v>
      </c>
      <c r="D12" s="11">
        <v>0</v>
      </c>
      <c r="E12" s="11">
        <v>19503.41</v>
      </c>
      <c r="F12" s="11">
        <v>0</v>
      </c>
      <c r="G12" s="11">
        <v>5629.9</v>
      </c>
      <c r="H12" s="11">
        <v>581.73</v>
      </c>
      <c r="I12" s="11">
        <v>868.97</v>
      </c>
      <c r="J12" s="11">
        <v>0</v>
      </c>
      <c r="K12" s="11">
        <v>0</v>
      </c>
      <c r="L12" s="11">
        <v>0</v>
      </c>
      <c r="M12" s="11">
        <v>5450.06</v>
      </c>
      <c r="N12" s="11">
        <v>15221.19</v>
      </c>
      <c r="O12" s="11">
        <v>870.46</v>
      </c>
      <c r="P12" s="11">
        <v>0</v>
      </c>
      <c r="Q12" s="11">
        <v>890.93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2">
        <v>0</v>
      </c>
    </row>
    <row r="13" spans="1:27" x14ac:dyDescent="0.25">
      <c r="A13" s="9" t="s">
        <v>945</v>
      </c>
      <c r="B13" s="10" t="s">
        <v>530</v>
      </c>
      <c r="C13" s="11">
        <v>328853.77</v>
      </c>
      <c r="D13" s="11">
        <v>14449.58</v>
      </c>
      <c r="E13" s="11">
        <v>312804.37</v>
      </c>
      <c r="F13" s="11">
        <v>0</v>
      </c>
      <c r="G13" s="11">
        <v>36229.78</v>
      </c>
      <c r="H13" s="11">
        <v>412.3</v>
      </c>
      <c r="I13" s="11">
        <v>4269.38</v>
      </c>
      <c r="J13" s="11">
        <v>0</v>
      </c>
      <c r="K13" s="11">
        <v>0</v>
      </c>
      <c r="L13" s="11">
        <v>0</v>
      </c>
      <c r="M13" s="11">
        <v>19162.240000000002</v>
      </c>
      <c r="N13" s="11">
        <v>171757.14</v>
      </c>
      <c r="O13" s="11">
        <v>246705.14</v>
      </c>
      <c r="P13" s="11">
        <v>0</v>
      </c>
      <c r="Q13" s="11">
        <v>15327.91</v>
      </c>
      <c r="R13" s="11">
        <v>0</v>
      </c>
      <c r="S13" s="11">
        <v>0</v>
      </c>
      <c r="T13" s="11">
        <v>0</v>
      </c>
      <c r="U13" s="11">
        <v>3095.81</v>
      </c>
      <c r="V13" s="11">
        <v>2500</v>
      </c>
      <c r="W13" s="11">
        <v>0</v>
      </c>
      <c r="X13" s="11">
        <v>0</v>
      </c>
      <c r="Y13" s="11">
        <v>0</v>
      </c>
      <c r="Z13" s="11">
        <v>0</v>
      </c>
      <c r="AA13" s="12">
        <v>0</v>
      </c>
    </row>
    <row r="14" spans="1:27" x14ac:dyDescent="0.25">
      <c r="A14" s="9" t="s">
        <v>944</v>
      </c>
      <c r="B14" s="10" t="s">
        <v>514</v>
      </c>
      <c r="C14" s="11">
        <v>524571.07999999996</v>
      </c>
      <c r="D14" s="11">
        <v>31088.400000000001</v>
      </c>
      <c r="E14" s="11">
        <v>211497.29</v>
      </c>
      <c r="F14" s="11">
        <v>0</v>
      </c>
      <c r="G14" s="11">
        <v>80356.28</v>
      </c>
      <c r="H14" s="11">
        <v>686.24</v>
      </c>
      <c r="I14" s="11">
        <v>8252.02</v>
      </c>
      <c r="J14" s="11">
        <v>0</v>
      </c>
      <c r="K14" s="11">
        <v>0</v>
      </c>
      <c r="L14" s="11">
        <v>0</v>
      </c>
      <c r="M14" s="11">
        <v>0</v>
      </c>
      <c r="N14" s="11">
        <v>147894.12</v>
      </c>
      <c r="O14" s="11">
        <v>155371.15</v>
      </c>
      <c r="P14" s="11">
        <v>0</v>
      </c>
      <c r="Q14" s="11">
        <v>14084.26</v>
      </c>
      <c r="R14" s="11">
        <v>703.99</v>
      </c>
      <c r="S14" s="11">
        <v>0</v>
      </c>
      <c r="T14" s="11">
        <v>0</v>
      </c>
      <c r="U14" s="11">
        <v>9032.68</v>
      </c>
      <c r="V14" s="11">
        <v>300</v>
      </c>
      <c r="W14" s="11">
        <v>0</v>
      </c>
      <c r="X14" s="11">
        <v>0</v>
      </c>
      <c r="Y14" s="11">
        <v>0</v>
      </c>
      <c r="Z14" s="11">
        <v>0</v>
      </c>
      <c r="AA14" s="12">
        <v>0</v>
      </c>
    </row>
    <row r="15" spans="1:27" x14ac:dyDescent="0.25">
      <c r="A15" s="9" t="s">
        <v>943</v>
      </c>
      <c r="B15" s="10" t="s">
        <v>512</v>
      </c>
      <c r="C15" s="11">
        <v>116104.1</v>
      </c>
      <c r="D15" s="11">
        <v>0</v>
      </c>
      <c r="E15" s="11">
        <v>13382.65</v>
      </c>
      <c r="F15" s="11">
        <v>0</v>
      </c>
      <c r="G15" s="11">
        <v>15171.35</v>
      </c>
      <c r="H15" s="11">
        <v>617.14</v>
      </c>
      <c r="I15" s="11">
        <v>2035.16</v>
      </c>
      <c r="J15" s="11">
        <v>0</v>
      </c>
      <c r="K15" s="11">
        <v>0</v>
      </c>
      <c r="L15" s="11">
        <v>0</v>
      </c>
      <c r="M15" s="11">
        <v>0</v>
      </c>
      <c r="N15" s="11">
        <v>13266.39</v>
      </c>
      <c r="O15" s="11">
        <v>287.62</v>
      </c>
      <c r="P15" s="11">
        <v>0</v>
      </c>
      <c r="Q15" s="11">
        <v>2260.3000000000002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2">
        <v>0</v>
      </c>
    </row>
    <row r="16" spans="1:27" x14ac:dyDescent="0.25">
      <c r="A16" s="9" t="s">
        <v>942</v>
      </c>
      <c r="B16" s="10" t="s">
        <v>498</v>
      </c>
      <c r="C16" s="11">
        <v>408466.98</v>
      </c>
      <c r="D16" s="11">
        <v>31088.400000000001</v>
      </c>
      <c r="E16" s="11">
        <v>198114.64</v>
      </c>
      <c r="F16" s="11">
        <v>0</v>
      </c>
      <c r="G16" s="11">
        <v>65184.93</v>
      </c>
      <c r="H16" s="11">
        <v>69.099999999999994</v>
      </c>
      <c r="I16" s="11">
        <v>6216.86</v>
      </c>
      <c r="J16" s="11">
        <v>0</v>
      </c>
      <c r="K16" s="11">
        <v>0</v>
      </c>
      <c r="L16" s="11">
        <v>0</v>
      </c>
      <c r="M16" s="11">
        <v>0</v>
      </c>
      <c r="N16" s="11">
        <v>134627.73000000001</v>
      </c>
      <c r="O16" s="11">
        <v>155083.53</v>
      </c>
      <c r="P16" s="11">
        <v>0</v>
      </c>
      <c r="Q16" s="11">
        <v>11823.96</v>
      </c>
      <c r="R16" s="11">
        <v>703.99</v>
      </c>
      <c r="S16" s="11">
        <v>0</v>
      </c>
      <c r="T16" s="11">
        <v>0</v>
      </c>
      <c r="U16" s="11">
        <v>9032.68</v>
      </c>
      <c r="V16" s="11">
        <v>300</v>
      </c>
      <c r="W16" s="11">
        <v>0</v>
      </c>
      <c r="X16" s="11">
        <v>0</v>
      </c>
      <c r="Y16" s="11">
        <v>0</v>
      </c>
      <c r="Z16" s="11">
        <v>0</v>
      </c>
      <c r="AA16" s="12">
        <v>0</v>
      </c>
    </row>
    <row r="17" spans="1:27" x14ac:dyDescent="0.25">
      <c r="A17" s="9" t="s">
        <v>941</v>
      </c>
      <c r="B17" s="10" t="s">
        <v>482</v>
      </c>
      <c r="C17" s="11">
        <v>933030.11</v>
      </c>
      <c r="D17" s="11">
        <v>45537.98</v>
      </c>
      <c r="E17" s="11">
        <v>543805.06999999995</v>
      </c>
      <c r="F17" s="11">
        <v>0</v>
      </c>
      <c r="G17" s="11">
        <v>122215.95</v>
      </c>
      <c r="H17" s="11">
        <v>1680.27</v>
      </c>
      <c r="I17" s="11">
        <v>13390.37</v>
      </c>
      <c r="J17" s="11">
        <v>0</v>
      </c>
      <c r="K17" s="11">
        <v>0</v>
      </c>
      <c r="L17" s="11">
        <v>0</v>
      </c>
      <c r="M17" s="11">
        <v>24612.3</v>
      </c>
      <c r="N17" s="11">
        <v>334872.45</v>
      </c>
      <c r="O17" s="11">
        <v>402946.77</v>
      </c>
      <c r="P17" s="11">
        <v>0</v>
      </c>
      <c r="Q17" s="11">
        <v>30303.1</v>
      </c>
      <c r="R17" s="11">
        <v>703.99</v>
      </c>
      <c r="S17" s="11">
        <v>0</v>
      </c>
      <c r="T17" s="11">
        <v>0</v>
      </c>
      <c r="U17" s="11">
        <v>12128.49</v>
      </c>
      <c r="V17" s="11">
        <v>2800</v>
      </c>
      <c r="W17" s="11">
        <v>0</v>
      </c>
      <c r="X17" s="11">
        <v>0</v>
      </c>
      <c r="Y17" s="11">
        <v>0</v>
      </c>
      <c r="Z17" s="11">
        <v>0</v>
      </c>
      <c r="AA17" s="12">
        <v>0</v>
      </c>
    </row>
    <row r="18" spans="1:27" x14ac:dyDescent="0.25">
      <c r="A18" s="9" t="s">
        <v>940</v>
      </c>
      <c r="B18" s="10" t="s">
        <v>480</v>
      </c>
      <c r="C18" s="11">
        <v>195709.36</v>
      </c>
      <c r="D18" s="11">
        <v>0</v>
      </c>
      <c r="E18" s="11">
        <v>32886.06</v>
      </c>
      <c r="F18" s="11">
        <v>0</v>
      </c>
      <c r="G18" s="11">
        <v>20801.25</v>
      </c>
      <c r="H18" s="11">
        <v>1198.8699999999999</v>
      </c>
      <c r="I18" s="11">
        <v>2674.67</v>
      </c>
      <c r="J18" s="11">
        <v>0</v>
      </c>
      <c r="K18" s="11">
        <v>0</v>
      </c>
      <c r="L18" s="11">
        <v>0</v>
      </c>
      <c r="M18" s="11">
        <v>5450.06</v>
      </c>
      <c r="N18" s="11">
        <v>30637.78</v>
      </c>
      <c r="O18" s="11">
        <v>1158.0899999999999</v>
      </c>
      <c r="P18" s="11">
        <v>0</v>
      </c>
      <c r="Q18" s="11">
        <v>3151.23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2">
        <v>0</v>
      </c>
    </row>
    <row r="19" spans="1:27" x14ac:dyDescent="0.25">
      <c r="A19" s="9" t="s">
        <v>939</v>
      </c>
      <c r="B19" s="10" t="s">
        <v>466</v>
      </c>
      <c r="C19" s="11">
        <v>737320.75</v>
      </c>
      <c r="D19" s="11">
        <v>45537.98</v>
      </c>
      <c r="E19" s="11">
        <v>510919.01</v>
      </c>
      <c r="F19" s="11">
        <v>0</v>
      </c>
      <c r="G19" s="11">
        <v>101414.7</v>
      </c>
      <c r="H19" s="11">
        <v>481.4</v>
      </c>
      <c r="I19" s="11">
        <v>10715.7</v>
      </c>
      <c r="J19" s="11">
        <v>0</v>
      </c>
      <c r="K19" s="11">
        <v>0</v>
      </c>
      <c r="L19" s="11">
        <v>0</v>
      </c>
      <c r="M19" s="11">
        <v>19162.240000000002</v>
      </c>
      <c r="N19" s="11">
        <v>304234.67</v>
      </c>
      <c r="O19" s="11">
        <v>401788.68</v>
      </c>
      <c r="P19" s="11">
        <v>0</v>
      </c>
      <c r="Q19" s="11">
        <v>27151.87</v>
      </c>
      <c r="R19" s="11">
        <v>703.99</v>
      </c>
      <c r="S19" s="11">
        <v>0</v>
      </c>
      <c r="T19" s="11">
        <v>0</v>
      </c>
      <c r="U19" s="11">
        <v>12128.49</v>
      </c>
      <c r="V19" s="11">
        <v>2800</v>
      </c>
      <c r="W19" s="11">
        <v>0</v>
      </c>
      <c r="X19" s="11">
        <v>0</v>
      </c>
      <c r="Y19" s="11">
        <v>0</v>
      </c>
      <c r="Z19" s="11">
        <v>0</v>
      </c>
      <c r="AA19" s="12">
        <v>0</v>
      </c>
    </row>
    <row r="20" spans="1:27" x14ac:dyDescent="0.25">
      <c r="A20" s="9" t="s">
        <v>938</v>
      </c>
      <c r="B20" s="10" t="s">
        <v>450</v>
      </c>
      <c r="C20" s="11">
        <v>2875466.62</v>
      </c>
      <c r="D20" s="11">
        <v>0</v>
      </c>
      <c r="E20" s="11">
        <v>2207416.2400000002</v>
      </c>
      <c r="F20" s="11">
        <v>34598.769999999997</v>
      </c>
      <c r="G20" s="11">
        <v>2238688.34</v>
      </c>
      <c r="H20" s="11">
        <v>53696.54</v>
      </c>
      <c r="I20" s="11">
        <v>132999.26</v>
      </c>
      <c r="J20" s="11">
        <v>0</v>
      </c>
      <c r="K20" s="11">
        <v>3227.02</v>
      </c>
      <c r="L20" s="11">
        <v>0</v>
      </c>
      <c r="M20" s="11">
        <v>12442.92</v>
      </c>
      <c r="N20" s="11">
        <v>40631.730000000003</v>
      </c>
      <c r="O20" s="11">
        <v>320555.11</v>
      </c>
      <c r="P20" s="11">
        <v>0</v>
      </c>
      <c r="Q20" s="11">
        <v>321058.42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2">
        <v>0</v>
      </c>
    </row>
    <row r="21" spans="1:27" x14ac:dyDescent="0.25">
      <c r="A21" s="9" t="s">
        <v>937</v>
      </c>
      <c r="B21" s="10" t="s">
        <v>201</v>
      </c>
      <c r="C21" s="11">
        <v>2820735.46</v>
      </c>
      <c r="D21" s="11">
        <v>0</v>
      </c>
      <c r="E21" s="11">
        <v>2166839.38</v>
      </c>
      <c r="F21" s="11">
        <v>34598.769999999997</v>
      </c>
      <c r="G21" s="11">
        <v>2206411.64</v>
      </c>
      <c r="H21" s="11">
        <v>51951.68</v>
      </c>
      <c r="I21" s="11">
        <v>128645.1</v>
      </c>
      <c r="J21" s="11">
        <v>0</v>
      </c>
      <c r="K21" s="11">
        <v>3227.02</v>
      </c>
      <c r="L21" s="11">
        <v>0</v>
      </c>
      <c r="M21" s="11">
        <v>12442.92</v>
      </c>
      <c r="N21" s="11">
        <v>19756.740000000002</v>
      </c>
      <c r="O21" s="11">
        <v>297933.73</v>
      </c>
      <c r="P21" s="11">
        <v>0</v>
      </c>
      <c r="Q21" s="11">
        <v>314682.40999999997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2">
        <v>0</v>
      </c>
    </row>
    <row r="22" spans="1:27" x14ac:dyDescent="0.25">
      <c r="A22" s="9" t="s">
        <v>936</v>
      </c>
      <c r="B22" s="10" t="s">
        <v>448</v>
      </c>
      <c r="C22" s="11">
        <v>2200656.31</v>
      </c>
      <c r="D22" s="11">
        <v>0</v>
      </c>
      <c r="E22" s="11">
        <v>1659051.11</v>
      </c>
      <c r="F22" s="11">
        <v>32837.33</v>
      </c>
      <c r="G22" s="11">
        <v>1639590.34</v>
      </c>
      <c r="H22" s="11">
        <v>39169.4</v>
      </c>
      <c r="I22" s="11">
        <v>94412.12</v>
      </c>
      <c r="J22" s="11">
        <v>0</v>
      </c>
      <c r="K22" s="11">
        <v>2483.39</v>
      </c>
      <c r="L22" s="11">
        <v>0</v>
      </c>
      <c r="M22" s="11">
        <v>0</v>
      </c>
      <c r="N22" s="11">
        <v>13022.92</v>
      </c>
      <c r="O22" s="11">
        <v>195094.39</v>
      </c>
      <c r="P22" s="11">
        <v>0</v>
      </c>
      <c r="Q22" s="11">
        <v>210585.99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2">
        <v>0</v>
      </c>
    </row>
    <row r="23" spans="1:27" x14ac:dyDescent="0.25">
      <c r="A23" s="9" t="s">
        <v>935</v>
      </c>
      <c r="B23" s="10" t="s">
        <v>420</v>
      </c>
      <c r="C23" s="11">
        <v>614170.86</v>
      </c>
      <c r="D23" s="11">
        <v>0</v>
      </c>
      <c r="E23" s="11">
        <v>492210.18</v>
      </c>
      <c r="F23" s="11">
        <v>1761.44</v>
      </c>
      <c r="G23" s="11">
        <v>565797.77</v>
      </c>
      <c r="H23" s="11">
        <v>12590.91</v>
      </c>
      <c r="I23" s="11">
        <v>33453.43</v>
      </c>
      <c r="J23" s="11">
        <v>0</v>
      </c>
      <c r="K23" s="11">
        <v>743.63</v>
      </c>
      <c r="L23" s="11">
        <v>0</v>
      </c>
      <c r="M23" s="11">
        <v>12442.92</v>
      </c>
      <c r="N23" s="11">
        <v>6696.89</v>
      </c>
      <c r="O23" s="11">
        <v>101998.96</v>
      </c>
      <c r="P23" s="11">
        <v>0</v>
      </c>
      <c r="Q23" s="11">
        <v>104047.24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2">
        <v>0</v>
      </c>
    </row>
    <row r="24" spans="1:27" x14ac:dyDescent="0.25">
      <c r="A24" s="9" t="s">
        <v>934</v>
      </c>
      <c r="B24" s="10" t="s">
        <v>402</v>
      </c>
      <c r="C24" s="11">
        <v>5908.29</v>
      </c>
      <c r="D24" s="11">
        <v>0</v>
      </c>
      <c r="E24" s="11">
        <v>15578.09</v>
      </c>
      <c r="F24" s="11">
        <v>0</v>
      </c>
      <c r="G24" s="11">
        <v>1023.53</v>
      </c>
      <c r="H24" s="11">
        <v>191.37</v>
      </c>
      <c r="I24" s="11">
        <v>779.55</v>
      </c>
      <c r="J24" s="11">
        <v>0</v>
      </c>
      <c r="K24" s="11">
        <v>0</v>
      </c>
      <c r="L24" s="11">
        <v>0</v>
      </c>
      <c r="M24" s="11">
        <v>0</v>
      </c>
      <c r="N24" s="11">
        <v>36.93</v>
      </c>
      <c r="O24" s="11">
        <v>840.38</v>
      </c>
      <c r="P24" s="11">
        <v>0</v>
      </c>
      <c r="Q24" s="11">
        <v>49.18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2">
        <v>0</v>
      </c>
    </row>
    <row r="25" spans="1:27" x14ac:dyDescent="0.25">
      <c r="A25" s="9" t="s">
        <v>933</v>
      </c>
      <c r="B25" s="10" t="s">
        <v>382</v>
      </c>
      <c r="C25" s="11">
        <v>54731.16</v>
      </c>
      <c r="D25" s="11">
        <v>0</v>
      </c>
      <c r="E25" s="11">
        <v>40576.86</v>
      </c>
      <c r="F25" s="11">
        <v>0</v>
      </c>
      <c r="G25" s="11">
        <v>32276.7</v>
      </c>
      <c r="H25" s="11">
        <v>1744.86</v>
      </c>
      <c r="I25" s="11">
        <v>4354.16</v>
      </c>
      <c r="J25" s="11">
        <v>0</v>
      </c>
      <c r="K25" s="11">
        <v>0</v>
      </c>
      <c r="L25" s="11">
        <v>0</v>
      </c>
      <c r="M25" s="11">
        <v>0</v>
      </c>
      <c r="N25" s="11">
        <v>20874.990000000002</v>
      </c>
      <c r="O25" s="11">
        <v>22621.38</v>
      </c>
      <c r="P25" s="11">
        <v>0</v>
      </c>
      <c r="Q25" s="11">
        <v>6376.01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2">
        <v>0</v>
      </c>
    </row>
    <row r="26" spans="1:27" x14ac:dyDescent="0.25">
      <c r="A26" s="9" t="s">
        <v>932</v>
      </c>
      <c r="B26" s="10" t="s">
        <v>380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2">
        <v>0</v>
      </c>
    </row>
    <row r="27" spans="1:27" x14ac:dyDescent="0.25">
      <c r="A27" s="9" t="s">
        <v>931</v>
      </c>
      <c r="B27" s="10" t="s">
        <v>378</v>
      </c>
      <c r="C27" s="11">
        <v>4209.1099999999997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2663.16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2">
        <v>0</v>
      </c>
    </row>
    <row r="28" spans="1:27" x14ac:dyDescent="0.25">
      <c r="A28" s="9" t="s">
        <v>930</v>
      </c>
      <c r="B28" s="10" t="s">
        <v>370</v>
      </c>
      <c r="C28" s="11">
        <v>2503.52</v>
      </c>
      <c r="D28" s="11">
        <v>0</v>
      </c>
      <c r="E28" s="11">
        <v>6255</v>
      </c>
      <c r="F28" s="11">
        <v>0</v>
      </c>
      <c r="G28" s="11">
        <v>0</v>
      </c>
      <c r="H28" s="11">
        <v>250</v>
      </c>
      <c r="I28" s="11">
        <v>586.09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2">
        <v>0</v>
      </c>
    </row>
    <row r="29" spans="1:27" x14ac:dyDescent="0.25">
      <c r="A29" s="9" t="s">
        <v>929</v>
      </c>
      <c r="B29" s="10" t="s">
        <v>362</v>
      </c>
      <c r="C29" s="11">
        <v>147768.1</v>
      </c>
      <c r="D29" s="11">
        <v>689.82</v>
      </c>
      <c r="E29" s="11">
        <v>70868</v>
      </c>
      <c r="F29" s="11">
        <v>0</v>
      </c>
      <c r="G29" s="11">
        <v>32722.71</v>
      </c>
      <c r="H29" s="11">
        <v>1025.1600000000001</v>
      </c>
      <c r="I29" s="11">
        <v>3375.1</v>
      </c>
      <c r="J29" s="11">
        <v>0</v>
      </c>
      <c r="K29" s="11">
        <v>0</v>
      </c>
      <c r="L29" s="11">
        <v>0</v>
      </c>
      <c r="M29" s="11">
        <v>0</v>
      </c>
      <c r="N29" s="11">
        <v>66764.06</v>
      </c>
      <c r="O29" s="11">
        <v>31891.81</v>
      </c>
      <c r="P29" s="11">
        <v>0</v>
      </c>
      <c r="Q29" s="11">
        <v>8149.11</v>
      </c>
      <c r="R29" s="11">
        <v>0</v>
      </c>
      <c r="S29" s="11">
        <v>0</v>
      </c>
      <c r="T29" s="11">
        <v>0</v>
      </c>
      <c r="U29" s="11">
        <v>395</v>
      </c>
      <c r="V29" s="11">
        <v>1483</v>
      </c>
      <c r="W29" s="11">
        <v>0</v>
      </c>
      <c r="X29" s="11">
        <v>0</v>
      </c>
      <c r="Y29" s="11">
        <v>0</v>
      </c>
      <c r="Z29" s="11">
        <v>0</v>
      </c>
      <c r="AA29" s="12">
        <v>0</v>
      </c>
    </row>
    <row r="30" spans="1:27" x14ac:dyDescent="0.25">
      <c r="A30" s="9" t="s">
        <v>928</v>
      </c>
      <c r="B30" s="10" t="s">
        <v>320</v>
      </c>
      <c r="C30" s="11">
        <v>88940.64</v>
      </c>
      <c r="D30" s="11">
        <v>4695.79</v>
      </c>
      <c r="E30" s="11">
        <v>5387.43</v>
      </c>
      <c r="F30" s="11">
        <v>0</v>
      </c>
      <c r="G30" s="11">
        <v>0</v>
      </c>
      <c r="H30" s="11">
        <v>0</v>
      </c>
      <c r="I30" s="11">
        <v>489.6</v>
      </c>
      <c r="J30" s="11">
        <v>0</v>
      </c>
      <c r="K30" s="11">
        <v>0</v>
      </c>
      <c r="L30" s="11">
        <v>0</v>
      </c>
      <c r="M30" s="11">
        <v>0</v>
      </c>
      <c r="N30" s="11">
        <v>10521.17</v>
      </c>
      <c r="O30" s="11">
        <v>4718.59</v>
      </c>
      <c r="P30" s="11">
        <v>0</v>
      </c>
      <c r="Q30" s="11">
        <v>0</v>
      </c>
      <c r="R30" s="11">
        <v>4513.8500000000004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2">
        <v>0</v>
      </c>
    </row>
    <row r="31" spans="1:27" x14ac:dyDescent="0.25">
      <c r="A31" s="9" t="s">
        <v>927</v>
      </c>
      <c r="B31" s="10" t="s">
        <v>310</v>
      </c>
      <c r="C31" s="11">
        <v>95.16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2">
        <v>0</v>
      </c>
    </row>
    <row r="32" spans="1:27" x14ac:dyDescent="0.25">
      <c r="A32" s="9" t="s">
        <v>926</v>
      </c>
      <c r="B32" s="10" t="s">
        <v>304</v>
      </c>
      <c r="C32" s="11">
        <v>29290.99</v>
      </c>
      <c r="D32" s="11">
        <v>916.74</v>
      </c>
      <c r="E32" s="11">
        <v>740</v>
      </c>
      <c r="F32" s="11">
        <v>0</v>
      </c>
      <c r="G32" s="11">
        <v>152</v>
      </c>
      <c r="H32" s="11">
        <v>0</v>
      </c>
      <c r="I32" s="11">
        <v>11.39</v>
      </c>
      <c r="J32" s="11">
        <v>0</v>
      </c>
      <c r="K32" s="11">
        <v>0</v>
      </c>
      <c r="L32" s="11">
        <v>0</v>
      </c>
      <c r="M32" s="11">
        <v>0</v>
      </c>
      <c r="N32" s="11">
        <v>19480.560000000001</v>
      </c>
      <c r="O32" s="11">
        <v>125</v>
      </c>
      <c r="P32" s="11">
        <v>0</v>
      </c>
      <c r="Q32" s="11">
        <v>76</v>
      </c>
      <c r="R32" s="11">
        <v>911.74</v>
      </c>
      <c r="S32" s="11">
        <v>0</v>
      </c>
      <c r="T32" s="11">
        <v>0</v>
      </c>
      <c r="U32" s="11">
        <v>182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2">
        <v>0</v>
      </c>
    </row>
    <row r="33" spans="1:27" x14ac:dyDescent="0.25">
      <c r="A33" s="9" t="s">
        <v>925</v>
      </c>
      <c r="B33" s="10" t="s">
        <v>292</v>
      </c>
      <c r="C33" s="11">
        <v>2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2">
        <v>0</v>
      </c>
    </row>
    <row r="34" spans="1:27" x14ac:dyDescent="0.25">
      <c r="A34" s="9" t="s">
        <v>924</v>
      </c>
      <c r="B34" s="10" t="s">
        <v>286</v>
      </c>
      <c r="C34" s="11">
        <v>61129.67</v>
      </c>
      <c r="D34" s="11">
        <v>0</v>
      </c>
      <c r="E34" s="11">
        <v>36284.53</v>
      </c>
      <c r="F34" s="11">
        <v>0</v>
      </c>
      <c r="G34" s="11">
        <v>17095.830000000002</v>
      </c>
      <c r="H34" s="11">
        <v>246.54</v>
      </c>
      <c r="I34" s="11">
        <v>2039.91</v>
      </c>
      <c r="J34" s="11">
        <v>0</v>
      </c>
      <c r="K34" s="11">
        <v>4251.49</v>
      </c>
      <c r="L34" s="11">
        <v>0</v>
      </c>
      <c r="M34" s="11">
        <v>0</v>
      </c>
      <c r="N34" s="11">
        <v>233.43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2">
        <v>0</v>
      </c>
    </row>
    <row r="35" spans="1:27" x14ac:dyDescent="0.25">
      <c r="A35" s="13" t="s">
        <v>923</v>
      </c>
      <c r="B35" s="14" t="s">
        <v>276</v>
      </c>
      <c r="C35" s="15">
        <v>5717123.0599999996</v>
      </c>
      <c r="D35" s="15">
        <v>101606.31</v>
      </c>
      <c r="E35" s="15">
        <v>3756800.53</v>
      </c>
      <c r="F35" s="15">
        <v>34598.769999999997</v>
      </c>
      <c r="G35" s="15">
        <v>2756610.72</v>
      </c>
      <c r="H35" s="15">
        <v>60544.1</v>
      </c>
      <c r="I35" s="15">
        <v>180636.79999999999</v>
      </c>
      <c r="J35" s="15">
        <v>0</v>
      </c>
      <c r="K35" s="15">
        <v>120055.66</v>
      </c>
      <c r="L35" s="15">
        <v>0</v>
      </c>
      <c r="M35" s="15">
        <v>37055.22</v>
      </c>
      <c r="N35" s="15">
        <v>539668.71</v>
      </c>
      <c r="O35" s="15">
        <v>1266371.98</v>
      </c>
      <c r="P35" s="15">
        <v>0</v>
      </c>
      <c r="Q35" s="15">
        <v>365156.89</v>
      </c>
      <c r="R35" s="15">
        <v>6129.58</v>
      </c>
      <c r="S35" s="15">
        <v>0</v>
      </c>
      <c r="T35" s="15">
        <v>0</v>
      </c>
      <c r="U35" s="15">
        <v>12705.49</v>
      </c>
      <c r="V35" s="15">
        <v>4283</v>
      </c>
      <c r="W35" s="15">
        <v>0</v>
      </c>
      <c r="X35" s="15">
        <v>0</v>
      </c>
      <c r="Y35" s="15">
        <v>0</v>
      </c>
      <c r="Z35" s="15">
        <v>0</v>
      </c>
      <c r="AA35" s="16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CE1F5-D57B-4CDA-8321-033A71222911}">
  <sheetPr>
    <outlinePr summaryBelow="0"/>
  </sheetPr>
  <dimension ref="A1:E40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6.85546875" style="1" customWidth="1"/>
    <col min="2" max="2" width="8.85546875" style="1" customWidth="1"/>
    <col min="3" max="5" width="16.42578125" style="2" bestFit="1" customWidth="1"/>
    <col min="6" max="16384" width="9.140625" style="1"/>
  </cols>
  <sheetData>
    <row r="1" spans="1:5" x14ac:dyDescent="0.25">
      <c r="A1" s="4" t="s">
        <v>1110</v>
      </c>
    </row>
    <row r="2" spans="1:5" ht="45" x14ac:dyDescent="0.25">
      <c r="A2" s="26" t="s">
        <v>696</v>
      </c>
      <c r="B2" s="28" t="s">
        <v>896</v>
      </c>
      <c r="C2" s="5" t="s">
        <v>1109</v>
      </c>
      <c r="D2" s="5" t="s">
        <v>1108</v>
      </c>
      <c r="E2" s="6" t="s">
        <v>1107</v>
      </c>
    </row>
    <row r="3" spans="1:5" x14ac:dyDescent="0.25">
      <c r="A3" s="27"/>
      <c r="B3" s="29"/>
      <c r="C3" s="7" t="s">
        <v>203</v>
      </c>
      <c r="D3" s="7" t="s">
        <v>205</v>
      </c>
      <c r="E3" s="8" t="s">
        <v>207</v>
      </c>
    </row>
    <row r="4" spans="1:5" x14ac:dyDescent="0.25">
      <c r="A4" s="9" t="s">
        <v>1106</v>
      </c>
      <c r="B4" s="10" t="s">
        <v>201</v>
      </c>
      <c r="C4" s="11">
        <v>714417</v>
      </c>
      <c r="D4" s="11">
        <v>5227650.13</v>
      </c>
      <c r="E4" s="12">
        <v>0</v>
      </c>
    </row>
    <row r="5" spans="1:5" x14ac:dyDescent="0.25">
      <c r="A5" s="9" t="s">
        <v>1105</v>
      </c>
      <c r="B5" s="10" t="s">
        <v>1104</v>
      </c>
      <c r="C5" s="11">
        <v>217885</v>
      </c>
      <c r="D5" s="11">
        <v>403580.42</v>
      </c>
      <c r="E5" s="12">
        <v>0</v>
      </c>
    </row>
    <row r="6" spans="1:5" x14ac:dyDescent="0.25">
      <c r="A6" s="9" t="s">
        <v>1103</v>
      </c>
      <c r="B6" s="10" t="s">
        <v>1102</v>
      </c>
      <c r="C6" s="11">
        <v>27615</v>
      </c>
      <c r="D6" s="11">
        <v>559510.67000000004</v>
      </c>
      <c r="E6" s="12">
        <v>0</v>
      </c>
    </row>
    <row r="7" spans="1:5" x14ac:dyDescent="0.25">
      <c r="A7" s="9" t="s">
        <v>1101</v>
      </c>
      <c r="B7" s="10" t="s">
        <v>1100</v>
      </c>
      <c r="C7" s="11">
        <v>2178</v>
      </c>
      <c r="D7" s="11">
        <v>79789.5</v>
      </c>
      <c r="E7" s="12">
        <v>0</v>
      </c>
    </row>
    <row r="8" spans="1:5" x14ac:dyDescent="0.25">
      <c r="A8" s="9" t="s">
        <v>1099</v>
      </c>
      <c r="B8" s="10" t="s">
        <v>1098</v>
      </c>
      <c r="C8" s="11">
        <v>74529</v>
      </c>
      <c r="D8" s="11">
        <v>1184116.28</v>
      </c>
      <c r="E8" s="12">
        <v>0</v>
      </c>
    </row>
    <row r="9" spans="1:5" x14ac:dyDescent="0.25">
      <c r="A9" s="9" t="s">
        <v>1097</v>
      </c>
      <c r="B9" s="10" t="s">
        <v>1096</v>
      </c>
      <c r="C9" s="11">
        <v>353690</v>
      </c>
      <c r="D9" s="11">
        <v>1886120.33</v>
      </c>
      <c r="E9" s="12">
        <v>0</v>
      </c>
    </row>
    <row r="10" spans="1:5" x14ac:dyDescent="0.25">
      <c r="A10" s="9" t="s">
        <v>1095</v>
      </c>
      <c r="B10" s="10" t="s">
        <v>1094</v>
      </c>
      <c r="C10" s="11">
        <v>35563</v>
      </c>
      <c r="D10" s="11">
        <v>188299.69</v>
      </c>
      <c r="E10" s="12">
        <v>0</v>
      </c>
    </row>
    <row r="11" spans="1:5" x14ac:dyDescent="0.25">
      <c r="A11" s="9" t="s">
        <v>1093</v>
      </c>
      <c r="B11" s="10" t="s">
        <v>1092</v>
      </c>
      <c r="C11" s="11">
        <v>231653</v>
      </c>
      <c r="D11" s="11">
        <v>136460.56</v>
      </c>
      <c r="E11" s="12">
        <v>0</v>
      </c>
    </row>
    <row r="12" spans="1:5" x14ac:dyDescent="0.25">
      <c r="A12" s="9" t="s">
        <v>1091</v>
      </c>
      <c r="B12" s="10" t="s">
        <v>1090</v>
      </c>
      <c r="C12" s="11">
        <v>35338</v>
      </c>
      <c r="D12" s="11">
        <v>789772.68</v>
      </c>
      <c r="E12" s="12">
        <v>0</v>
      </c>
    </row>
    <row r="13" spans="1:5" x14ac:dyDescent="0.25">
      <c r="A13" s="9" t="s">
        <v>1089</v>
      </c>
      <c r="B13" s="10" t="s">
        <v>611</v>
      </c>
      <c r="C13" s="11">
        <v>495871</v>
      </c>
      <c r="D13" s="11">
        <v>4003514.4</v>
      </c>
      <c r="E13" s="12">
        <v>1068167.32</v>
      </c>
    </row>
    <row r="14" spans="1:5" x14ac:dyDescent="0.25">
      <c r="A14" s="9" t="s">
        <v>1088</v>
      </c>
      <c r="B14" s="10" t="s">
        <v>916</v>
      </c>
      <c r="C14" s="11">
        <v>105651</v>
      </c>
      <c r="D14" s="11">
        <v>912825.63</v>
      </c>
      <c r="E14" s="12">
        <v>218763.73</v>
      </c>
    </row>
    <row r="15" spans="1:5" x14ac:dyDescent="0.25">
      <c r="A15" s="9" t="s">
        <v>1087</v>
      </c>
      <c r="B15" s="10" t="s">
        <v>1086</v>
      </c>
      <c r="C15" s="11">
        <v>40192</v>
      </c>
      <c r="D15" s="11">
        <v>23961.06</v>
      </c>
      <c r="E15" s="12">
        <v>6711.93</v>
      </c>
    </row>
    <row r="16" spans="1:5" x14ac:dyDescent="0.25">
      <c r="A16" s="9" t="s">
        <v>1085</v>
      </c>
      <c r="B16" s="10" t="s">
        <v>1084</v>
      </c>
      <c r="C16" s="11">
        <v>1015</v>
      </c>
      <c r="D16" s="11">
        <v>13280</v>
      </c>
      <c r="E16" s="12">
        <v>1992</v>
      </c>
    </row>
    <row r="17" spans="1:5" x14ac:dyDescent="0.25">
      <c r="A17" s="9" t="s">
        <v>1083</v>
      </c>
      <c r="B17" s="10" t="s">
        <v>958</v>
      </c>
      <c r="C17" s="11">
        <v>185090</v>
      </c>
      <c r="D17" s="11">
        <v>553886.43000000005</v>
      </c>
      <c r="E17" s="12">
        <v>89408.5</v>
      </c>
    </row>
    <row r="18" spans="1:5" x14ac:dyDescent="0.25">
      <c r="A18" s="9" t="s">
        <v>1082</v>
      </c>
      <c r="B18" s="10" t="s">
        <v>1081</v>
      </c>
      <c r="C18" s="11">
        <v>115855</v>
      </c>
      <c r="D18" s="11">
        <v>84624.21</v>
      </c>
      <c r="E18" s="12">
        <v>20803.259999999998</v>
      </c>
    </row>
    <row r="19" spans="1:5" x14ac:dyDescent="0.25">
      <c r="A19" s="9" t="s">
        <v>1080</v>
      </c>
      <c r="B19" s="10" t="s">
        <v>1079</v>
      </c>
      <c r="C19" s="11">
        <v>785</v>
      </c>
      <c r="D19" s="11">
        <v>26852.81</v>
      </c>
      <c r="E19" s="12">
        <v>2847.96</v>
      </c>
    </row>
    <row r="20" spans="1:5" x14ac:dyDescent="0.25">
      <c r="A20" s="9" t="s">
        <v>1078</v>
      </c>
      <c r="B20" s="10" t="s">
        <v>1077</v>
      </c>
      <c r="C20" s="11">
        <v>55679</v>
      </c>
      <c r="D20" s="11">
        <v>217842.14</v>
      </c>
      <c r="E20" s="12">
        <v>38683.32</v>
      </c>
    </row>
    <row r="21" spans="1:5" x14ac:dyDescent="0.25">
      <c r="A21" s="9" t="s">
        <v>1076</v>
      </c>
      <c r="B21" s="10" t="s">
        <v>1075</v>
      </c>
      <c r="C21" s="11">
        <v>1957</v>
      </c>
      <c r="D21" s="11">
        <v>14602.03</v>
      </c>
      <c r="E21" s="12">
        <v>2119.1799999999998</v>
      </c>
    </row>
    <row r="22" spans="1:5" x14ac:dyDescent="0.25">
      <c r="A22" s="9" t="s">
        <v>1074</v>
      </c>
      <c r="B22" s="10" t="s">
        <v>1073</v>
      </c>
      <c r="C22" s="11">
        <v>17639</v>
      </c>
      <c r="D22" s="11">
        <v>26224.720000000001</v>
      </c>
      <c r="E22" s="12">
        <v>1641.9</v>
      </c>
    </row>
    <row r="23" spans="1:5" x14ac:dyDescent="0.25">
      <c r="A23" s="9" t="s">
        <v>1072</v>
      </c>
      <c r="B23" s="10" t="s">
        <v>1071</v>
      </c>
      <c r="C23" s="11">
        <v>24323</v>
      </c>
      <c r="D23" s="11">
        <v>183740.52</v>
      </c>
      <c r="E23" s="12">
        <v>23312.880000000001</v>
      </c>
    </row>
    <row r="24" spans="1:5" x14ac:dyDescent="0.25">
      <c r="A24" s="9" t="s">
        <v>1070</v>
      </c>
      <c r="B24" s="10" t="s">
        <v>1069</v>
      </c>
      <c r="C24" s="11">
        <v>382195</v>
      </c>
      <c r="D24" s="11">
        <v>2302439.16</v>
      </c>
      <c r="E24" s="12">
        <v>472398.44</v>
      </c>
    </row>
    <row r="25" spans="1:5" x14ac:dyDescent="0.25">
      <c r="A25" s="9" t="s">
        <v>1068</v>
      </c>
      <c r="B25" s="10" t="s">
        <v>1067</v>
      </c>
      <c r="C25" s="11">
        <v>170500</v>
      </c>
      <c r="D25" s="11">
        <v>88878.21</v>
      </c>
      <c r="E25" s="12">
        <v>18005.099999999999</v>
      </c>
    </row>
    <row r="26" spans="1:5" x14ac:dyDescent="0.25">
      <c r="A26" s="9" t="s">
        <v>1066</v>
      </c>
      <c r="B26" s="10" t="s">
        <v>1065</v>
      </c>
      <c r="C26" s="11">
        <v>11525</v>
      </c>
      <c r="D26" s="11">
        <v>281915.2</v>
      </c>
      <c r="E26" s="12">
        <v>43567.33</v>
      </c>
    </row>
    <row r="27" spans="1:5" x14ac:dyDescent="0.25">
      <c r="A27" s="9" t="s">
        <v>1064</v>
      </c>
      <c r="B27" s="10" t="s">
        <v>1063</v>
      </c>
      <c r="C27" s="11">
        <v>168</v>
      </c>
      <c r="D27" s="11">
        <v>2742.97</v>
      </c>
      <c r="E27" s="12">
        <v>586.52</v>
      </c>
    </row>
    <row r="28" spans="1:5" x14ac:dyDescent="0.25">
      <c r="A28" s="9" t="s">
        <v>1062</v>
      </c>
      <c r="B28" s="10" t="s">
        <v>1061</v>
      </c>
      <c r="C28" s="11">
        <v>16154</v>
      </c>
      <c r="D28" s="11">
        <v>180464.19</v>
      </c>
      <c r="E28" s="12">
        <v>55979.02</v>
      </c>
    </row>
    <row r="29" spans="1:5" x14ac:dyDescent="0.25">
      <c r="A29" s="9" t="s">
        <v>1060</v>
      </c>
      <c r="B29" s="10" t="s">
        <v>1059</v>
      </c>
      <c r="C29" s="11">
        <v>271366</v>
      </c>
      <c r="D29" s="11">
        <v>1613245.34</v>
      </c>
      <c r="E29" s="12">
        <v>328475.78000000003</v>
      </c>
    </row>
    <row r="30" spans="1:5" x14ac:dyDescent="0.25">
      <c r="A30" s="9" t="s">
        <v>1058</v>
      </c>
      <c r="B30" s="10" t="s">
        <v>1057</v>
      </c>
      <c r="C30" s="11">
        <v>5667</v>
      </c>
      <c r="D30" s="11">
        <v>23702.17</v>
      </c>
      <c r="E30" s="12">
        <v>3849.11</v>
      </c>
    </row>
    <row r="31" spans="1:5" x14ac:dyDescent="0.25">
      <c r="A31" s="9" t="s">
        <v>1056</v>
      </c>
      <c r="B31" s="10" t="s">
        <v>1055</v>
      </c>
      <c r="C31" s="11">
        <v>77117</v>
      </c>
      <c r="D31" s="11">
        <v>48972.5</v>
      </c>
      <c r="E31" s="12">
        <v>8923.44</v>
      </c>
    </row>
    <row r="32" spans="1:5" x14ac:dyDescent="0.25">
      <c r="A32" s="9" t="s">
        <v>1054</v>
      </c>
      <c r="B32" s="10" t="s">
        <v>1053</v>
      </c>
      <c r="C32" s="11">
        <v>3020</v>
      </c>
      <c r="D32" s="11">
        <v>62518.58</v>
      </c>
      <c r="E32" s="12">
        <v>13012.14</v>
      </c>
    </row>
    <row r="33" spans="1:5" ht="30" x14ac:dyDescent="0.25">
      <c r="A33" s="9" t="s">
        <v>1052</v>
      </c>
      <c r="B33" s="10" t="s">
        <v>1051</v>
      </c>
      <c r="C33" s="11">
        <v>28436</v>
      </c>
      <c r="D33" s="11">
        <v>38619.31</v>
      </c>
      <c r="E33" s="12">
        <v>6451.8</v>
      </c>
    </row>
    <row r="34" spans="1:5" x14ac:dyDescent="0.25">
      <c r="A34" s="9" t="s">
        <v>1050</v>
      </c>
      <c r="B34" s="10" t="s">
        <v>1049</v>
      </c>
      <c r="C34" s="11">
        <v>22121</v>
      </c>
      <c r="D34" s="11">
        <v>1903.69</v>
      </c>
      <c r="E34" s="12">
        <v>44</v>
      </c>
    </row>
    <row r="35" spans="1:5" x14ac:dyDescent="0.25">
      <c r="A35" s="9" t="s">
        <v>1048</v>
      </c>
      <c r="B35" s="10" t="s">
        <v>1047</v>
      </c>
      <c r="C35" s="11">
        <v>445</v>
      </c>
      <c r="D35" s="11">
        <v>11929.04</v>
      </c>
      <c r="E35" s="12">
        <v>3031</v>
      </c>
    </row>
    <row r="36" spans="1:5" x14ac:dyDescent="0.25">
      <c r="A36" s="9" t="s">
        <v>1046</v>
      </c>
      <c r="B36" s="10" t="s">
        <v>1045</v>
      </c>
      <c r="C36" s="11">
        <v>0</v>
      </c>
      <c r="D36" s="11">
        <v>0</v>
      </c>
      <c r="E36" s="12">
        <v>0</v>
      </c>
    </row>
    <row r="37" spans="1:5" x14ac:dyDescent="0.25">
      <c r="A37" s="9" t="s">
        <v>1044</v>
      </c>
      <c r="B37" s="10" t="s">
        <v>1043</v>
      </c>
      <c r="C37" s="11">
        <v>4683</v>
      </c>
      <c r="D37" s="11">
        <v>8378.5400000000009</v>
      </c>
      <c r="E37" s="12">
        <v>2187.8000000000002</v>
      </c>
    </row>
    <row r="38" spans="1:5" x14ac:dyDescent="0.25">
      <c r="A38" s="9" t="s">
        <v>1042</v>
      </c>
      <c r="B38" s="10" t="s">
        <v>1041</v>
      </c>
      <c r="C38" s="11">
        <v>23565</v>
      </c>
      <c r="D38" s="11">
        <v>11972.28</v>
      </c>
      <c r="E38" s="12">
        <v>1</v>
      </c>
    </row>
    <row r="39" spans="1:5" x14ac:dyDescent="0.25">
      <c r="A39" s="9" t="s">
        <v>1040</v>
      </c>
      <c r="B39" s="10" t="s">
        <v>1039</v>
      </c>
      <c r="C39" s="11">
        <v>767</v>
      </c>
      <c r="D39" s="11">
        <v>4435.76</v>
      </c>
      <c r="E39" s="12">
        <v>1188</v>
      </c>
    </row>
    <row r="40" spans="1:5" x14ac:dyDescent="0.25">
      <c r="A40" s="13" t="s">
        <v>923</v>
      </c>
      <c r="B40" s="14" t="s">
        <v>276</v>
      </c>
      <c r="C40" s="15">
        <v>1952867</v>
      </c>
      <c r="D40" s="15">
        <v>13076176.119999999</v>
      </c>
      <c r="E40" s="16">
        <v>1863893.72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5BC94-B406-4A4D-8ECA-97EAA2C46FE4}">
  <sheetPr>
    <outlinePr summaryBelow="0"/>
  </sheetPr>
  <dimension ref="A1:L43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8" style="1" customWidth="1"/>
    <col min="2" max="2" width="14.42578125" style="1" customWidth="1"/>
    <col min="3" max="12" width="16.42578125" style="2" bestFit="1" customWidth="1"/>
    <col min="13" max="16384" width="9.140625" style="1"/>
  </cols>
  <sheetData>
    <row r="1" spans="1:12" x14ac:dyDescent="0.25">
      <c r="A1" s="4" t="s">
        <v>1196</v>
      </c>
      <c r="D1" s="2" t="s">
        <v>898</v>
      </c>
      <c r="E1" s="2" t="s">
        <v>898</v>
      </c>
      <c r="G1" s="2" t="s">
        <v>898</v>
      </c>
      <c r="H1" s="2" t="s">
        <v>898</v>
      </c>
      <c r="J1" s="2" t="s">
        <v>898</v>
      </c>
      <c r="K1" s="2" t="s">
        <v>898</v>
      </c>
      <c r="L1" s="2" t="s">
        <v>898</v>
      </c>
    </row>
    <row r="2" spans="1:12" ht="90" x14ac:dyDescent="0.25">
      <c r="A2" s="26" t="s">
        <v>696</v>
      </c>
      <c r="B2" s="28" t="s">
        <v>899</v>
      </c>
      <c r="C2" s="5" t="s">
        <v>692</v>
      </c>
      <c r="D2" s="5" t="s">
        <v>691</v>
      </c>
      <c r="E2" s="5" t="s">
        <v>1195</v>
      </c>
      <c r="F2" s="5" t="s">
        <v>685</v>
      </c>
      <c r="G2" s="5" t="s">
        <v>684</v>
      </c>
      <c r="H2" s="5" t="s">
        <v>1194</v>
      </c>
      <c r="I2" s="5" t="s">
        <v>918</v>
      </c>
      <c r="J2" s="5" t="s">
        <v>1193</v>
      </c>
      <c r="K2" s="5" t="s">
        <v>1192</v>
      </c>
      <c r="L2" s="6" t="s">
        <v>1191</v>
      </c>
    </row>
    <row r="3" spans="1:12" x14ac:dyDescent="0.25">
      <c r="A3" s="27"/>
      <c r="B3" s="29"/>
      <c r="C3" s="7" t="s">
        <v>201</v>
      </c>
      <c r="D3" s="7" t="s">
        <v>203</v>
      </c>
      <c r="E3" s="7" t="s">
        <v>205</v>
      </c>
      <c r="F3" s="7" t="s">
        <v>611</v>
      </c>
      <c r="G3" s="7" t="s">
        <v>610</v>
      </c>
      <c r="H3" s="7" t="s">
        <v>609</v>
      </c>
      <c r="I3" s="7" t="s">
        <v>916</v>
      </c>
      <c r="J3" s="7" t="s">
        <v>915</v>
      </c>
      <c r="K3" s="7" t="s">
        <v>974</v>
      </c>
      <c r="L3" s="8" t="s">
        <v>970</v>
      </c>
    </row>
    <row r="4" spans="1:12" x14ac:dyDescent="0.25">
      <c r="A4" s="9" t="s">
        <v>1190</v>
      </c>
      <c r="B4" s="10" t="s">
        <v>1189</v>
      </c>
      <c r="C4" s="11">
        <v>46286</v>
      </c>
      <c r="D4" s="11">
        <v>86364.95</v>
      </c>
      <c r="E4" s="11">
        <v>880.11</v>
      </c>
      <c r="F4" s="11">
        <v>24</v>
      </c>
      <c r="G4" s="11">
        <v>19282.22</v>
      </c>
      <c r="H4" s="11">
        <v>772.11</v>
      </c>
      <c r="I4" s="11">
        <v>19</v>
      </c>
      <c r="J4" s="11">
        <v>16982.150000000001</v>
      </c>
      <c r="K4" s="11">
        <v>2764.05</v>
      </c>
      <c r="L4" s="12">
        <v>109899916.86</v>
      </c>
    </row>
    <row r="5" spans="1:12" x14ac:dyDescent="0.25">
      <c r="A5" s="9" t="s">
        <v>1188</v>
      </c>
      <c r="B5" s="10" t="s">
        <v>1187</v>
      </c>
      <c r="C5" s="11">
        <v>145968</v>
      </c>
      <c r="D5" s="11">
        <v>369985.76</v>
      </c>
      <c r="E5" s="11">
        <v>170719.09</v>
      </c>
      <c r="F5" s="11">
        <v>146</v>
      </c>
      <c r="G5" s="11">
        <v>153767.32999999999</v>
      </c>
      <c r="H5" s="11">
        <v>77506.399999999994</v>
      </c>
      <c r="I5" s="11">
        <v>90</v>
      </c>
      <c r="J5" s="11">
        <v>289075.83</v>
      </c>
      <c r="K5" s="11">
        <v>220078.96</v>
      </c>
      <c r="L5" s="12">
        <v>1733359949.79</v>
      </c>
    </row>
    <row r="6" spans="1:12" x14ac:dyDescent="0.25">
      <c r="A6" s="9" t="s">
        <v>1186</v>
      </c>
      <c r="B6" s="10" t="s">
        <v>1185</v>
      </c>
      <c r="C6" s="11">
        <v>116146</v>
      </c>
      <c r="D6" s="11">
        <v>76496.12</v>
      </c>
      <c r="E6" s="11">
        <v>10710.77</v>
      </c>
      <c r="F6" s="11">
        <v>93</v>
      </c>
      <c r="G6" s="11">
        <v>19639.14</v>
      </c>
      <c r="H6" s="11">
        <v>156.32</v>
      </c>
      <c r="I6" s="11">
        <v>38</v>
      </c>
      <c r="J6" s="11">
        <v>15831.77</v>
      </c>
      <c r="K6" s="11">
        <v>67.05</v>
      </c>
      <c r="L6" s="12">
        <v>339799289.75999999</v>
      </c>
    </row>
    <row r="7" spans="1:12" x14ac:dyDescent="0.25">
      <c r="A7" s="9" t="s">
        <v>1184</v>
      </c>
      <c r="B7" s="10" t="s">
        <v>1183</v>
      </c>
      <c r="C7" s="11">
        <v>2029</v>
      </c>
      <c r="D7" s="11">
        <v>22897.29</v>
      </c>
      <c r="E7" s="11">
        <v>61.71</v>
      </c>
      <c r="F7" s="11">
        <v>5</v>
      </c>
      <c r="G7" s="11">
        <v>248.05</v>
      </c>
      <c r="H7" s="11">
        <v>0</v>
      </c>
      <c r="I7" s="11">
        <v>0</v>
      </c>
      <c r="J7" s="11">
        <v>0</v>
      </c>
      <c r="K7" s="11">
        <v>0</v>
      </c>
      <c r="L7" s="12">
        <v>656552.13</v>
      </c>
    </row>
    <row r="8" spans="1:12" x14ac:dyDescent="0.25">
      <c r="A8" s="9" t="s">
        <v>1182</v>
      </c>
      <c r="B8" s="10" t="s">
        <v>1181</v>
      </c>
      <c r="C8" s="11">
        <v>114117</v>
      </c>
      <c r="D8" s="11">
        <v>53598.83</v>
      </c>
      <c r="E8" s="11">
        <v>10649.06</v>
      </c>
      <c r="F8" s="11">
        <v>88</v>
      </c>
      <c r="G8" s="11">
        <v>19391.09</v>
      </c>
      <c r="H8" s="11">
        <v>156.32</v>
      </c>
      <c r="I8" s="11">
        <v>38</v>
      </c>
      <c r="J8" s="11">
        <v>15831.77</v>
      </c>
      <c r="K8" s="11">
        <v>67.05</v>
      </c>
      <c r="L8" s="12">
        <v>339142737.63</v>
      </c>
    </row>
    <row r="9" spans="1:12" x14ac:dyDescent="0.25">
      <c r="A9" s="9" t="s">
        <v>1180</v>
      </c>
      <c r="B9" s="10" t="s">
        <v>1179</v>
      </c>
      <c r="C9" s="11">
        <v>29309</v>
      </c>
      <c r="D9" s="11">
        <v>283804.64</v>
      </c>
      <c r="E9" s="11">
        <v>154805.46</v>
      </c>
      <c r="F9" s="11">
        <v>52</v>
      </c>
      <c r="G9" s="11">
        <v>133784.19</v>
      </c>
      <c r="H9" s="11">
        <v>77350.080000000002</v>
      </c>
      <c r="I9" s="11">
        <v>52</v>
      </c>
      <c r="J9" s="11">
        <v>273244.06</v>
      </c>
      <c r="K9" s="11">
        <v>220011.91</v>
      </c>
      <c r="L9" s="12">
        <v>1337629317.03</v>
      </c>
    </row>
    <row r="10" spans="1:12" x14ac:dyDescent="0.25">
      <c r="A10" s="9" t="s">
        <v>1178</v>
      </c>
      <c r="B10" s="10" t="s">
        <v>1177</v>
      </c>
      <c r="C10" s="11">
        <v>108</v>
      </c>
      <c r="D10" s="11">
        <v>460.49</v>
      </c>
      <c r="E10" s="11">
        <v>16.739999999999998</v>
      </c>
      <c r="F10" s="11">
        <v>2</v>
      </c>
      <c r="G10" s="11">
        <v>262.89999999999998</v>
      </c>
      <c r="H10" s="11">
        <v>208.57</v>
      </c>
      <c r="I10" s="11">
        <v>0</v>
      </c>
      <c r="J10" s="11">
        <v>0</v>
      </c>
      <c r="K10" s="11">
        <v>0</v>
      </c>
      <c r="L10" s="12">
        <v>6127</v>
      </c>
    </row>
    <row r="11" spans="1:12" x14ac:dyDescent="0.25">
      <c r="A11" s="9" t="s">
        <v>1176</v>
      </c>
      <c r="B11" s="10" t="s">
        <v>1175</v>
      </c>
      <c r="C11" s="11">
        <v>29201</v>
      </c>
      <c r="D11" s="11">
        <v>283344.15000000002</v>
      </c>
      <c r="E11" s="11">
        <v>154788.72</v>
      </c>
      <c r="F11" s="11">
        <v>50</v>
      </c>
      <c r="G11" s="11">
        <v>133521.29</v>
      </c>
      <c r="H11" s="11">
        <v>77141.509999999995</v>
      </c>
      <c r="I11" s="11">
        <v>52</v>
      </c>
      <c r="J11" s="11">
        <v>273244.06</v>
      </c>
      <c r="K11" s="11">
        <v>220011.91</v>
      </c>
      <c r="L11" s="12">
        <v>1337623190.03</v>
      </c>
    </row>
    <row r="12" spans="1:12" x14ac:dyDescent="0.25">
      <c r="A12" s="9" t="s">
        <v>1174</v>
      </c>
      <c r="B12" s="10" t="s">
        <v>1173</v>
      </c>
      <c r="C12" s="11">
        <v>513</v>
      </c>
      <c r="D12" s="11">
        <v>9685</v>
      </c>
      <c r="E12" s="11">
        <v>5202.8599999999997</v>
      </c>
      <c r="F12" s="11">
        <v>1</v>
      </c>
      <c r="G12" s="11">
        <v>344</v>
      </c>
      <c r="H12" s="11">
        <v>0</v>
      </c>
      <c r="I12" s="11">
        <v>0</v>
      </c>
      <c r="J12" s="11">
        <v>0</v>
      </c>
      <c r="K12" s="11">
        <v>0</v>
      </c>
      <c r="L12" s="12">
        <v>55931343</v>
      </c>
    </row>
    <row r="13" spans="1:12" x14ac:dyDescent="0.25">
      <c r="A13" s="9" t="s">
        <v>1172</v>
      </c>
      <c r="B13" s="10" t="s">
        <v>1171</v>
      </c>
      <c r="C13" s="11">
        <v>192254</v>
      </c>
      <c r="D13" s="11">
        <v>456350.71</v>
      </c>
      <c r="E13" s="11">
        <v>171599.2</v>
      </c>
      <c r="F13" s="11">
        <v>170</v>
      </c>
      <c r="G13" s="11">
        <v>173049.55</v>
      </c>
      <c r="H13" s="11">
        <v>78278.509999999995</v>
      </c>
      <c r="I13" s="11">
        <v>109</v>
      </c>
      <c r="J13" s="11">
        <v>306057.98</v>
      </c>
      <c r="K13" s="11">
        <v>222843.01</v>
      </c>
      <c r="L13" s="12">
        <v>1843259866.6499999</v>
      </c>
    </row>
    <row r="14" spans="1:12" x14ac:dyDescent="0.25">
      <c r="A14" s="9" t="s">
        <v>1170</v>
      </c>
      <c r="B14" s="10" t="s">
        <v>1169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2">
        <v>0</v>
      </c>
    </row>
    <row r="15" spans="1:12" x14ac:dyDescent="0.25">
      <c r="A15" s="9" t="s">
        <v>1168</v>
      </c>
      <c r="B15" s="10" t="s">
        <v>1167</v>
      </c>
      <c r="C15" s="11">
        <v>5854</v>
      </c>
      <c r="D15" s="11">
        <v>139702.93</v>
      </c>
      <c r="E15" s="11">
        <v>52735.62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346347584.35000002</v>
      </c>
    </row>
    <row r="16" spans="1:12" x14ac:dyDescent="0.25">
      <c r="A16" s="9" t="s">
        <v>1166</v>
      </c>
      <c r="B16" s="10" t="s">
        <v>1165</v>
      </c>
      <c r="C16" s="11">
        <v>4497</v>
      </c>
      <c r="D16" s="11">
        <v>9605.34</v>
      </c>
      <c r="E16" s="11">
        <v>4701.0200000000004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11506942.539999999</v>
      </c>
    </row>
    <row r="17" spans="1:12" x14ac:dyDescent="0.25">
      <c r="A17" s="9" t="s">
        <v>1164</v>
      </c>
      <c r="B17" s="10" t="s">
        <v>1163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>
        <v>0</v>
      </c>
    </row>
    <row r="18" spans="1:12" x14ac:dyDescent="0.25">
      <c r="A18" s="9" t="s">
        <v>1162</v>
      </c>
      <c r="B18" s="10" t="s">
        <v>1161</v>
      </c>
      <c r="C18" s="11">
        <v>4497</v>
      </c>
      <c r="D18" s="11">
        <v>9605.34</v>
      </c>
      <c r="E18" s="11">
        <v>4701.0200000000004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11506942.539999999</v>
      </c>
    </row>
    <row r="19" spans="1:12" x14ac:dyDescent="0.25">
      <c r="A19" s="9" t="s">
        <v>1160</v>
      </c>
      <c r="B19" s="10" t="s">
        <v>1159</v>
      </c>
      <c r="C19" s="11">
        <v>1329</v>
      </c>
      <c r="D19" s="11">
        <v>126636.59</v>
      </c>
      <c r="E19" s="11">
        <v>45730.77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2">
        <v>328577744.81</v>
      </c>
    </row>
    <row r="20" spans="1:12" x14ac:dyDescent="0.25">
      <c r="A20" s="9" t="s">
        <v>1158</v>
      </c>
      <c r="B20" s="10" t="s">
        <v>1157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0</v>
      </c>
    </row>
    <row r="21" spans="1:12" x14ac:dyDescent="0.25">
      <c r="A21" s="9" t="s">
        <v>1156</v>
      </c>
      <c r="B21" s="10" t="s">
        <v>1155</v>
      </c>
      <c r="C21" s="11">
        <v>1329</v>
      </c>
      <c r="D21" s="11">
        <v>126636.59</v>
      </c>
      <c r="E21" s="11">
        <v>45730.77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2">
        <v>328577744.81</v>
      </c>
    </row>
    <row r="22" spans="1:12" x14ac:dyDescent="0.25">
      <c r="A22" s="9" t="s">
        <v>1154</v>
      </c>
      <c r="B22" s="10" t="s">
        <v>1153</v>
      </c>
      <c r="C22" s="11">
        <v>28</v>
      </c>
      <c r="D22" s="11">
        <v>3461</v>
      </c>
      <c r="E22" s="11">
        <v>2303.83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2">
        <v>6262897</v>
      </c>
    </row>
    <row r="23" spans="1:12" x14ac:dyDescent="0.25">
      <c r="A23" s="9" t="s">
        <v>1152</v>
      </c>
      <c r="B23" s="10" t="s">
        <v>1151</v>
      </c>
      <c r="C23" s="11">
        <v>5835</v>
      </c>
      <c r="D23" s="11">
        <v>139702.93</v>
      </c>
      <c r="E23" s="11">
        <v>52735.62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2">
        <v>346347584.35000002</v>
      </c>
    </row>
    <row r="24" spans="1:12" x14ac:dyDescent="0.25">
      <c r="A24" s="9" t="s">
        <v>1150</v>
      </c>
      <c r="B24" s="10" t="s">
        <v>1149</v>
      </c>
      <c r="C24" s="11">
        <v>45463</v>
      </c>
      <c r="D24" s="11">
        <v>24870.61</v>
      </c>
      <c r="E24" s="11">
        <v>865.41</v>
      </c>
      <c r="F24" s="11">
        <v>1</v>
      </c>
      <c r="G24" s="11">
        <v>1664</v>
      </c>
      <c r="H24" s="11">
        <v>495.02</v>
      </c>
      <c r="I24" s="11">
        <v>7</v>
      </c>
      <c r="J24" s="11">
        <v>604.4</v>
      </c>
      <c r="K24" s="11">
        <v>0</v>
      </c>
      <c r="L24" s="12">
        <v>108066201.19</v>
      </c>
    </row>
    <row r="25" spans="1:12" x14ac:dyDescent="0.25">
      <c r="A25" s="9" t="s">
        <v>1148</v>
      </c>
      <c r="B25" s="10" t="s">
        <v>1147</v>
      </c>
      <c r="C25" s="11">
        <v>24522</v>
      </c>
      <c r="D25" s="11">
        <v>122649.56</v>
      </c>
      <c r="E25" s="11">
        <v>20505.32</v>
      </c>
      <c r="F25" s="11">
        <v>47</v>
      </c>
      <c r="G25" s="11">
        <v>37159.19</v>
      </c>
      <c r="H25" s="11">
        <v>27849.26</v>
      </c>
      <c r="I25" s="11">
        <v>12</v>
      </c>
      <c r="J25" s="11">
        <v>6801.15</v>
      </c>
      <c r="K25" s="11">
        <v>6200.57</v>
      </c>
      <c r="L25" s="12">
        <v>287272602.69</v>
      </c>
    </row>
    <row r="26" spans="1:12" x14ac:dyDescent="0.25">
      <c r="A26" s="9" t="s">
        <v>1146</v>
      </c>
      <c r="B26" s="10" t="s">
        <v>1145</v>
      </c>
      <c r="C26" s="11">
        <v>20519</v>
      </c>
      <c r="D26" s="11">
        <v>22230.15</v>
      </c>
      <c r="E26" s="11">
        <v>668.68</v>
      </c>
      <c r="F26" s="11">
        <v>25</v>
      </c>
      <c r="G26" s="11">
        <v>848.5</v>
      </c>
      <c r="H26" s="11">
        <v>26.89</v>
      </c>
      <c r="I26" s="11">
        <v>6</v>
      </c>
      <c r="J26" s="11">
        <v>471.26</v>
      </c>
      <c r="K26" s="11">
        <v>11.55</v>
      </c>
      <c r="L26" s="12">
        <v>55474082.549999997</v>
      </c>
    </row>
    <row r="27" spans="1:12" x14ac:dyDescent="0.25">
      <c r="A27" s="9" t="s">
        <v>1144</v>
      </c>
      <c r="B27" s="10" t="s">
        <v>1143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2">
        <v>0</v>
      </c>
    </row>
    <row r="28" spans="1:12" x14ac:dyDescent="0.25">
      <c r="A28" s="9" t="s">
        <v>1142</v>
      </c>
      <c r="B28" s="10" t="s">
        <v>1141</v>
      </c>
      <c r="C28" s="11">
        <v>20519</v>
      </c>
      <c r="D28" s="11">
        <v>22230.15</v>
      </c>
      <c r="E28" s="11">
        <v>668.68</v>
      </c>
      <c r="F28" s="11">
        <v>25</v>
      </c>
      <c r="G28" s="11">
        <v>848.5</v>
      </c>
      <c r="H28" s="11">
        <v>26.89</v>
      </c>
      <c r="I28" s="11">
        <v>6</v>
      </c>
      <c r="J28" s="11">
        <v>471.26</v>
      </c>
      <c r="K28" s="11">
        <v>11.55</v>
      </c>
      <c r="L28" s="12">
        <v>55474082.549999997</v>
      </c>
    </row>
    <row r="29" spans="1:12" x14ac:dyDescent="0.25">
      <c r="A29" s="9" t="s">
        <v>1140</v>
      </c>
      <c r="B29" s="10" t="s">
        <v>1139</v>
      </c>
      <c r="C29" s="11">
        <v>3845</v>
      </c>
      <c r="D29" s="11">
        <v>96061.3</v>
      </c>
      <c r="E29" s="11">
        <v>17309.22</v>
      </c>
      <c r="F29" s="11">
        <v>20</v>
      </c>
      <c r="G29" s="11">
        <v>35772.69</v>
      </c>
      <c r="H29" s="11">
        <v>27564.38</v>
      </c>
      <c r="I29" s="11">
        <v>6</v>
      </c>
      <c r="J29" s="11">
        <v>6329.89</v>
      </c>
      <c r="K29" s="11">
        <v>6189.02</v>
      </c>
      <c r="L29" s="12">
        <v>212941655.13999999</v>
      </c>
    </row>
    <row r="30" spans="1:12" x14ac:dyDescent="0.25">
      <c r="A30" s="9" t="s">
        <v>1138</v>
      </c>
      <c r="B30" s="10" t="s">
        <v>1137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2">
        <v>0</v>
      </c>
    </row>
    <row r="31" spans="1:12" x14ac:dyDescent="0.25">
      <c r="A31" s="9" t="s">
        <v>1136</v>
      </c>
      <c r="B31" s="10" t="s">
        <v>1135</v>
      </c>
      <c r="C31" s="11">
        <v>3845</v>
      </c>
      <c r="D31" s="11">
        <v>96061.3</v>
      </c>
      <c r="E31" s="11">
        <v>17309.22</v>
      </c>
      <c r="F31" s="11">
        <v>20</v>
      </c>
      <c r="G31" s="11">
        <v>35772.69</v>
      </c>
      <c r="H31" s="11">
        <v>27564.38</v>
      </c>
      <c r="I31" s="11">
        <v>6</v>
      </c>
      <c r="J31" s="11">
        <v>6329.89</v>
      </c>
      <c r="K31" s="11">
        <v>6189.02</v>
      </c>
      <c r="L31" s="12">
        <v>212941655.13999999</v>
      </c>
    </row>
    <row r="32" spans="1:12" x14ac:dyDescent="0.25">
      <c r="A32" s="9" t="s">
        <v>1134</v>
      </c>
      <c r="B32" s="10" t="s">
        <v>1133</v>
      </c>
      <c r="C32" s="11">
        <v>158</v>
      </c>
      <c r="D32" s="11">
        <v>4358.1099999999997</v>
      </c>
      <c r="E32" s="11">
        <v>2527.42</v>
      </c>
      <c r="F32" s="11">
        <v>2</v>
      </c>
      <c r="G32" s="11">
        <v>538</v>
      </c>
      <c r="H32" s="11">
        <v>257.99</v>
      </c>
      <c r="I32" s="11">
        <v>0</v>
      </c>
      <c r="J32" s="11">
        <v>0</v>
      </c>
      <c r="K32" s="11">
        <v>0</v>
      </c>
      <c r="L32" s="12">
        <v>18856865</v>
      </c>
    </row>
    <row r="33" spans="1:12" x14ac:dyDescent="0.25">
      <c r="A33" s="9" t="s">
        <v>1132</v>
      </c>
      <c r="B33" s="10" t="s">
        <v>1131</v>
      </c>
      <c r="C33" s="11">
        <v>69985</v>
      </c>
      <c r="D33" s="11">
        <v>147520.17000000001</v>
      </c>
      <c r="E33" s="11">
        <v>21370.73</v>
      </c>
      <c r="F33" s="11">
        <v>50</v>
      </c>
      <c r="G33" s="11">
        <v>38823.19</v>
      </c>
      <c r="H33" s="11">
        <v>28344.28</v>
      </c>
      <c r="I33" s="11">
        <v>19</v>
      </c>
      <c r="J33" s="11">
        <v>7405.55</v>
      </c>
      <c r="K33" s="11">
        <v>6200.57</v>
      </c>
      <c r="L33" s="12">
        <v>395338803.88</v>
      </c>
    </row>
    <row r="34" spans="1:12" x14ac:dyDescent="0.25">
      <c r="A34" s="9" t="s">
        <v>1130</v>
      </c>
      <c r="B34" s="10" t="s">
        <v>1129</v>
      </c>
      <c r="C34" s="11">
        <v>46307</v>
      </c>
      <c r="D34" s="11">
        <v>821103.89</v>
      </c>
      <c r="E34" s="11">
        <v>1167.95</v>
      </c>
      <c r="F34" s="11">
        <v>535</v>
      </c>
      <c r="G34" s="11">
        <v>71981.350000000006</v>
      </c>
      <c r="H34" s="11">
        <v>9018.86</v>
      </c>
      <c r="I34" s="11">
        <v>116</v>
      </c>
      <c r="J34" s="11">
        <v>12485.47</v>
      </c>
      <c r="K34" s="11">
        <v>1311.76</v>
      </c>
      <c r="L34" s="12">
        <v>109880031.62</v>
      </c>
    </row>
    <row r="35" spans="1:12" x14ac:dyDescent="0.25">
      <c r="A35" s="9" t="s">
        <v>1128</v>
      </c>
      <c r="B35" s="10" t="s">
        <v>1127</v>
      </c>
      <c r="C35" s="11">
        <v>149979</v>
      </c>
      <c r="D35" s="11">
        <v>280081.67</v>
      </c>
      <c r="E35" s="11">
        <v>46748.05</v>
      </c>
      <c r="F35" s="11">
        <v>1384</v>
      </c>
      <c r="G35" s="11">
        <v>133022.85999999999</v>
      </c>
      <c r="H35" s="11">
        <v>11074.8</v>
      </c>
      <c r="I35" s="11">
        <v>41</v>
      </c>
      <c r="J35" s="11">
        <v>15173.09</v>
      </c>
      <c r="K35" s="11">
        <v>6205.37</v>
      </c>
      <c r="L35" s="12">
        <v>1893025187.9300001</v>
      </c>
    </row>
    <row r="36" spans="1:12" x14ac:dyDescent="0.25">
      <c r="A36" s="9" t="s">
        <v>1126</v>
      </c>
      <c r="B36" s="10" t="s">
        <v>1125</v>
      </c>
      <c r="C36" s="11">
        <v>119138</v>
      </c>
      <c r="D36" s="11">
        <v>192541.5</v>
      </c>
      <c r="E36" s="11">
        <v>22436.36</v>
      </c>
      <c r="F36" s="11">
        <v>1293</v>
      </c>
      <c r="G36" s="11">
        <v>104942.53</v>
      </c>
      <c r="H36" s="11">
        <v>8479.7199999999993</v>
      </c>
      <c r="I36" s="11">
        <v>23</v>
      </c>
      <c r="J36" s="11">
        <v>5608.09</v>
      </c>
      <c r="K36" s="11">
        <v>7</v>
      </c>
      <c r="L36" s="12">
        <v>339502602.39999998</v>
      </c>
    </row>
    <row r="37" spans="1:12" ht="30" x14ac:dyDescent="0.25">
      <c r="A37" s="9" t="s">
        <v>1124</v>
      </c>
      <c r="B37" s="10" t="s">
        <v>1123</v>
      </c>
      <c r="C37" s="11">
        <v>2029</v>
      </c>
      <c r="D37" s="11">
        <v>174356.57</v>
      </c>
      <c r="E37" s="11">
        <v>15318.74</v>
      </c>
      <c r="F37" s="11">
        <v>1114</v>
      </c>
      <c r="G37" s="11">
        <v>98125.89</v>
      </c>
      <c r="H37" s="11">
        <v>7786.24</v>
      </c>
      <c r="I37" s="11">
        <v>8</v>
      </c>
      <c r="J37" s="11">
        <v>4155.38</v>
      </c>
      <c r="K37" s="11">
        <v>0</v>
      </c>
      <c r="L37" s="12">
        <v>656552.13</v>
      </c>
    </row>
    <row r="38" spans="1:12" x14ac:dyDescent="0.25">
      <c r="A38" s="9" t="s">
        <v>1122</v>
      </c>
      <c r="B38" s="10" t="s">
        <v>1121</v>
      </c>
      <c r="C38" s="11">
        <v>117109</v>
      </c>
      <c r="D38" s="11">
        <v>18184.93</v>
      </c>
      <c r="E38" s="11">
        <v>7117.62</v>
      </c>
      <c r="F38" s="11">
        <v>179</v>
      </c>
      <c r="G38" s="11">
        <v>6816.64</v>
      </c>
      <c r="H38" s="11">
        <v>693.48</v>
      </c>
      <c r="I38" s="11">
        <v>15</v>
      </c>
      <c r="J38" s="11">
        <v>1452.71</v>
      </c>
      <c r="K38" s="11">
        <v>7</v>
      </c>
      <c r="L38" s="12">
        <v>338846050.26999998</v>
      </c>
    </row>
    <row r="39" spans="1:12" x14ac:dyDescent="0.25">
      <c r="A39" s="9" t="s">
        <v>1120</v>
      </c>
      <c r="B39" s="10" t="s">
        <v>1119</v>
      </c>
      <c r="C39" s="11">
        <v>30329</v>
      </c>
      <c r="D39" s="11">
        <v>83318.17</v>
      </c>
      <c r="E39" s="11">
        <v>23037.58</v>
      </c>
      <c r="F39" s="11">
        <v>91</v>
      </c>
      <c r="G39" s="11">
        <v>28080.33</v>
      </c>
      <c r="H39" s="11">
        <v>2595.08</v>
      </c>
      <c r="I39" s="11">
        <v>18</v>
      </c>
      <c r="J39" s="11">
        <v>9565</v>
      </c>
      <c r="K39" s="11">
        <v>6198.37</v>
      </c>
      <c r="L39" s="12">
        <v>1497592405.53</v>
      </c>
    </row>
    <row r="40" spans="1:12" ht="30" x14ac:dyDescent="0.25">
      <c r="A40" s="9" t="s">
        <v>1118</v>
      </c>
      <c r="B40" s="10" t="s">
        <v>1117</v>
      </c>
      <c r="C40" s="11">
        <v>108</v>
      </c>
      <c r="D40" s="11">
        <v>25023.87</v>
      </c>
      <c r="E40" s="11">
        <v>1952.52</v>
      </c>
      <c r="F40" s="11">
        <v>38</v>
      </c>
      <c r="G40" s="11">
        <v>19526.259999999998</v>
      </c>
      <c r="H40" s="11">
        <v>197.81</v>
      </c>
      <c r="I40" s="11">
        <v>3</v>
      </c>
      <c r="J40" s="11">
        <v>1927</v>
      </c>
      <c r="K40" s="11">
        <v>0</v>
      </c>
      <c r="L40" s="12">
        <v>6127</v>
      </c>
    </row>
    <row r="41" spans="1:12" x14ac:dyDescent="0.25">
      <c r="A41" s="9" t="s">
        <v>1116</v>
      </c>
      <c r="B41" s="10" t="s">
        <v>1115</v>
      </c>
      <c r="C41" s="11">
        <v>30221</v>
      </c>
      <c r="D41" s="11">
        <v>58294.3</v>
      </c>
      <c r="E41" s="11">
        <v>21085.06</v>
      </c>
      <c r="F41" s="11">
        <v>53</v>
      </c>
      <c r="G41" s="11">
        <v>8554.07</v>
      </c>
      <c r="H41" s="11">
        <v>2397.27</v>
      </c>
      <c r="I41" s="11">
        <v>15</v>
      </c>
      <c r="J41" s="11">
        <v>7638</v>
      </c>
      <c r="K41" s="11">
        <v>6198.37</v>
      </c>
      <c r="L41" s="12">
        <v>1497586278.53</v>
      </c>
    </row>
    <row r="42" spans="1:12" x14ac:dyDescent="0.25">
      <c r="A42" s="9" t="s">
        <v>1114</v>
      </c>
      <c r="B42" s="10" t="s">
        <v>1113</v>
      </c>
      <c r="C42" s="11">
        <v>512</v>
      </c>
      <c r="D42" s="11">
        <v>4222</v>
      </c>
      <c r="E42" s="11">
        <v>1274.1099999999999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2">
        <v>55930180</v>
      </c>
    </row>
    <row r="43" spans="1:12" x14ac:dyDescent="0.25">
      <c r="A43" s="13" t="s">
        <v>1112</v>
      </c>
      <c r="B43" s="14" t="s">
        <v>1111</v>
      </c>
      <c r="C43" s="15">
        <v>196286</v>
      </c>
      <c r="D43" s="15">
        <v>1101185.56</v>
      </c>
      <c r="E43" s="15">
        <v>47916</v>
      </c>
      <c r="F43" s="15">
        <v>1919</v>
      </c>
      <c r="G43" s="15">
        <v>205004.21</v>
      </c>
      <c r="H43" s="15">
        <v>20093.66</v>
      </c>
      <c r="I43" s="15">
        <v>157</v>
      </c>
      <c r="J43" s="15">
        <v>27658.560000000001</v>
      </c>
      <c r="K43" s="15">
        <v>7517.13</v>
      </c>
      <c r="L43" s="16">
        <v>2002905219.55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EEF9-A448-4FF9-A909-A7F78E620E65}">
  <sheetPr>
    <outlinePr summaryBelow="0"/>
  </sheetPr>
  <dimension ref="A1:J26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2.28515625" style="1" customWidth="1"/>
    <col min="2" max="2" width="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1212</v>
      </c>
    </row>
    <row r="2" spans="1:10" ht="90" x14ac:dyDescent="0.25">
      <c r="A2" s="26" t="s">
        <v>696</v>
      </c>
      <c r="B2" s="28" t="s">
        <v>725</v>
      </c>
      <c r="C2" s="5" t="s">
        <v>1211</v>
      </c>
      <c r="D2" s="5" t="s">
        <v>1210</v>
      </c>
      <c r="E2" s="5" t="s">
        <v>1209</v>
      </c>
      <c r="F2" s="5" t="s">
        <v>1208</v>
      </c>
      <c r="G2" s="5" t="s">
        <v>1207</v>
      </c>
      <c r="H2" s="5" t="s">
        <v>1206</v>
      </c>
      <c r="I2" s="5" t="s">
        <v>1205</v>
      </c>
      <c r="J2" s="6" t="s">
        <v>1204</v>
      </c>
    </row>
    <row r="3" spans="1:10" x14ac:dyDescent="0.25">
      <c r="A3" s="27"/>
      <c r="B3" s="29"/>
      <c r="C3" s="7" t="s">
        <v>201</v>
      </c>
      <c r="D3" s="7" t="s">
        <v>203</v>
      </c>
      <c r="E3" s="7" t="s">
        <v>205</v>
      </c>
      <c r="F3" s="7" t="s">
        <v>207</v>
      </c>
      <c r="G3" s="7" t="s">
        <v>209</v>
      </c>
      <c r="H3" s="7" t="s">
        <v>211</v>
      </c>
      <c r="I3" s="7" t="s">
        <v>213</v>
      </c>
      <c r="J3" s="8" t="s">
        <v>215</v>
      </c>
    </row>
    <row r="4" spans="1:10" x14ac:dyDescent="0.25">
      <c r="A4" s="9" t="s">
        <v>954</v>
      </c>
      <c r="B4" s="10" t="s">
        <v>606</v>
      </c>
      <c r="C4" s="11">
        <v>1283</v>
      </c>
      <c r="D4" s="11">
        <v>265</v>
      </c>
      <c r="E4" s="11">
        <v>728</v>
      </c>
      <c r="F4" s="11">
        <v>219</v>
      </c>
      <c r="G4" s="11">
        <v>71</v>
      </c>
      <c r="H4" s="11">
        <v>1212</v>
      </c>
      <c r="I4" s="11">
        <v>0</v>
      </c>
      <c r="J4" s="12">
        <v>0</v>
      </c>
    </row>
    <row r="5" spans="1:10" x14ac:dyDescent="0.25">
      <c r="A5" s="9" t="s">
        <v>953</v>
      </c>
      <c r="B5" s="10" t="s">
        <v>586</v>
      </c>
      <c r="C5" s="11">
        <v>1292</v>
      </c>
      <c r="D5" s="11">
        <v>145</v>
      </c>
      <c r="E5" s="11">
        <v>985</v>
      </c>
      <c r="F5" s="11">
        <v>122</v>
      </c>
      <c r="G5" s="11">
        <v>40</v>
      </c>
      <c r="H5" s="11">
        <v>1252</v>
      </c>
      <c r="I5" s="11">
        <v>0</v>
      </c>
      <c r="J5" s="12">
        <v>0</v>
      </c>
    </row>
    <row r="6" spans="1:10" x14ac:dyDescent="0.25">
      <c r="A6" s="9" t="s">
        <v>952</v>
      </c>
      <c r="B6" s="10" t="s">
        <v>578</v>
      </c>
      <c r="C6" s="11">
        <v>256</v>
      </c>
      <c r="D6" s="11">
        <v>89</v>
      </c>
      <c r="E6" s="11">
        <v>130</v>
      </c>
      <c r="F6" s="11">
        <v>28</v>
      </c>
      <c r="G6" s="11">
        <v>9</v>
      </c>
      <c r="H6" s="11">
        <v>247</v>
      </c>
      <c r="I6" s="11">
        <v>0</v>
      </c>
      <c r="J6" s="12">
        <v>0</v>
      </c>
    </row>
    <row r="7" spans="1:10" x14ac:dyDescent="0.25">
      <c r="A7" s="9" t="s">
        <v>951</v>
      </c>
      <c r="B7" s="10" t="s">
        <v>572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2">
        <v>0</v>
      </c>
    </row>
    <row r="8" spans="1:10" x14ac:dyDescent="0.25">
      <c r="A8" s="9" t="s">
        <v>950</v>
      </c>
      <c r="B8" s="10" t="s">
        <v>566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2">
        <v>0</v>
      </c>
    </row>
    <row r="9" spans="1:10" x14ac:dyDescent="0.25">
      <c r="A9" s="9" t="s">
        <v>949</v>
      </c>
      <c r="B9" s="10" t="s">
        <v>560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2">
        <v>0</v>
      </c>
    </row>
    <row r="10" spans="1:10" x14ac:dyDescent="0.25">
      <c r="A10" s="9" t="s">
        <v>948</v>
      </c>
      <c r="B10" s="10" t="s">
        <v>554</v>
      </c>
      <c r="C10" s="11">
        <v>1</v>
      </c>
      <c r="D10" s="11">
        <v>0</v>
      </c>
      <c r="E10" s="11">
        <v>1</v>
      </c>
      <c r="F10" s="11">
        <v>0</v>
      </c>
      <c r="G10" s="11">
        <v>0</v>
      </c>
      <c r="H10" s="11">
        <v>1</v>
      </c>
      <c r="I10" s="11">
        <v>0</v>
      </c>
      <c r="J10" s="12">
        <v>0</v>
      </c>
    </row>
    <row r="11" spans="1:10" x14ac:dyDescent="0.25">
      <c r="A11" s="9" t="s">
        <v>947</v>
      </c>
      <c r="B11" s="10" t="s">
        <v>546</v>
      </c>
      <c r="C11" s="11">
        <v>83</v>
      </c>
      <c r="D11" s="11">
        <v>10</v>
      </c>
      <c r="E11" s="11">
        <v>60</v>
      </c>
      <c r="F11" s="11">
        <v>10</v>
      </c>
      <c r="G11" s="11">
        <v>3</v>
      </c>
      <c r="H11" s="11">
        <v>80</v>
      </c>
      <c r="I11" s="11">
        <v>0</v>
      </c>
      <c r="J11" s="12">
        <v>0</v>
      </c>
    </row>
    <row r="12" spans="1:10" x14ac:dyDescent="0.25">
      <c r="A12" s="9" t="s">
        <v>944</v>
      </c>
      <c r="B12" s="10" t="s">
        <v>514</v>
      </c>
      <c r="C12" s="11">
        <v>128</v>
      </c>
      <c r="D12" s="11">
        <v>21</v>
      </c>
      <c r="E12" s="11">
        <v>97</v>
      </c>
      <c r="F12" s="11">
        <v>8</v>
      </c>
      <c r="G12" s="11">
        <v>2</v>
      </c>
      <c r="H12" s="11">
        <v>126</v>
      </c>
      <c r="I12" s="11">
        <v>0</v>
      </c>
      <c r="J12" s="12">
        <v>0</v>
      </c>
    </row>
    <row r="13" spans="1:10" x14ac:dyDescent="0.25">
      <c r="A13" s="9" t="s">
        <v>938</v>
      </c>
      <c r="B13" s="10" t="s">
        <v>450</v>
      </c>
      <c r="C13" s="11">
        <v>3060</v>
      </c>
      <c r="D13" s="11">
        <v>867</v>
      </c>
      <c r="E13" s="11">
        <v>1844</v>
      </c>
      <c r="F13" s="11">
        <v>213</v>
      </c>
      <c r="G13" s="11">
        <v>128</v>
      </c>
      <c r="H13" s="11">
        <v>2924</v>
      </c>
      <c r="I13" s="11">
        <v>0</v>
      </c>
      <c r="J13" s="12">
        <v>0</v>
      </c>
    </row>
    <row r="14" spans="1:10" x14ac:dyDescent="0.25">
      <c r="A14" s="9" t="s">
        <v>1203</v>
      </c>
      <c r="B14" s="10" t="s">
        <v>1202</v>
      </c>
      <c r="C14" s="11">
        <v>1637</v>
      </c>
      <c r="D14" s="11">
        <v>532</v>
      </c>
      <c r="E14" s="11">
        <v>886</v>
      </c>
      <c r="F14" s="11">
        <v>143</v>
      </c>
      <c r="G14" s="11">
        <v>68</v>
      </c>
      <c r="H14" s="11">
        <v>1561</v>
      </c>
      <c r="I14" s="11">
        <v>0</v>
      </c>
      <c r="J14" s="12">
        <v>0</v>
      </c>
    </row>
    <row r="15" spans="1:10" x14ac:dyDescent="0.25">
      <c r="A15" s="9" t="s">
        <v>1201</v>
      </c>
      <c r="B15" s="10" t="s">
        <v>1200</v>
      </c>
      <c r="C15" s="11">
        <v>1402</v>
      </c>
      <c r="D15" s="11">
        <v>332</v>
      </c>
      <c r="E15" s="11">
        <v>941</v>
      </c>
      <c r="F15" s="11">
        <v>70</v>
      </c>
      <c r="G15" s="11">
        <v>59</v>
      </c>
      <c r="H15" s="11">
        <v>1343</v>
      </c>
      <c r="I15" s="11">
        <v>0</v>
      </c>
      <c r="J15" s="12">
        <v>0</v>
      </c>
    </row>
    <row r="16" spans="1:10" x14ac:dyDescent="0.25">
      <c r="A16" s="9" t="s">
        <v>1199</v>
      </c>
      <c r="B16" s="10" t="s">
        <v>1198</v>
      </c>
      <c r="C16" s="11">
        <v>21</v>
      </c>
      <c r="D16" s="11">
        <v>3</v>
      </c>
      <c r="E16" s="11">
        <v>17</v>
      </c>
      <c r="F16" s="11">
        <v>0</v>
      </c>
      <c r="G16" s="11">
        <v>1</v>
      </c>
      <c r="H16" s="11">
        <v>20</v>
      </c>
      <c r="I16" s="11">
        <v>0</v>
      </c>
      <c r="J16" s="12">
        <v>0</v>
      </c>
    </row>
    <row r="17" spans="1:10" x14ac:dyDescent="0.25">
      <c r="A17" s="9" t="s">
        <v>931</v>
      </c>
      <c r="B17" s="10" t="s">
        <v>378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2">
        <v>0</v>
      </c>
    </row>
    <row r="18" spans="1:10" x14ac:dyDescent="0.25">
      <c r="A18" s="9" t="s">
        <v>930</v>
      </c>
      <c r="B18" s="10" t="s">
        <v>370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2">
        <v>0</v>
      </c>
    </row>
    <row r="19" spans="1:10" x14ac:dyDescent="0.25">
      <c r="A19" s="9" t="s">
        <v>929</v>
      </c>
      <c r="B19" s="10" t="s">
        <v>362</v>
      </c>
      <c r="C19" s="11">
        <v>40</v>
      </c>
      <c r="D19" s="11">
        <v>5</v>
      </c>
      <c r="E19" s="11">
        <v>31</v>
      </c>
      <c r="F19" s="11">
        <v>0</v>
      </c>
      <c r="G19" s="11">
        <v>4</v>
      </c>
      <c r="H19" s="11">
        <v>36</v>
      </c>
      <c r="I19" s="11">
        <v>0</v>
      </c>
      <c r="J19" s="12">
        <v>0</v>
      </c>
    </row>
    <row r="20" spans="1:10" x14ac:dyDescent="0.25">
      <c r="A20" s="9" t="s">
        <v>928</v>
      </c>
      <c r="B20" s="10" t="s">
        <v>320</v>
      </c>
      <c r="C20" s="11">
        <v>6</v>
      </c>
      <c r="D20" s="11">
        <v>0</v>
      </c>
      <c r="E20" s="11">
        <v>5</v>
      </c>
      <c r="F20" s="11">
        <v>1</v>
      </c>
      <c r="G20" s="11">
        <v>0</v>
      </c>
      <c r="H20" s="11">
        <v>6</v>
      </c>
      <c r="I20" s="11">
        <v>0</v>
      </c>
      <c r="J20" s="12">
        <v>0</v>
      </c>
    </row>
    <row r="21" spans="1:10" x14ac:dyDescent="0.25">
      <c r="A21" s="9" t="s">
        <v>927</v>
      </c>
      <c r="B21" s="10" t="s">
        <v>310</v>
      </c>
      <c r="C21" s="11">
        <v>2</v>
      </c>
      <c r="D21" s="11">
        <v>0</v>
      </c>
      <c r="E21" s="11">
        <v>2</v>
      </c>
      <c r="F21" s="11">
        <v>0</v>
      </c>
      <c r="G21" s="11">
        <v>0</v>
      </c>
      <c r="H21" s="11">
        <v>2</v>
      </c>
      <c r="I21" s="11">
        <v>0</v>
      </c>
      <c r="J21" s="12">
        <v>0</v>
      </c>
    </row>
    <row r="22" spans="1:10" x14ac:dyDescent="0.25">
      <c r="A22" s="9" t="s">
        <v>926</v>
      </c>
      <c r="B22" s="10" t="s">
        <v>304</v>
      </c>
      <c r="C22" s="11">
        <v>2</v>
      </c>
      <c r="D22" s="11">
        <v>0</v>
      </c>
      <c r="E22" s="11">
        <v>2</v>
      </c>
      <c r="F22" s="11">
        <v>0</v>
      </c>
      <c r="G22" s="11">
        <v>0</v>
      </c>
      <c r="H22" s="11">
        <v>2</v>
      </c>
      <c r="I22" s="11">
        <v>0</v>
      </c>
      <c r="J22" s="12">
        <v>0</v>
      </c>
    </row>
    <row r="23" spans="1:10" x14ac:dyDescent="0.25">
      <c r="A23" s="9" t="s">
        <v>925</v>
      </c>
      <c r="B23" s="10" t="s">
        <v>292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2">
        <v>0</v>
      </c>
    </row>
    <row r="24" spans="1:10" x14ac:dyDescent="0.25">
      <c r="A24" s="9" t="s">
        <v>924</v>
      </c>
      <c r="B24" s="10" t="s">
        <v>286</v>
      </c>
      <c r="C24" s="11">
        <v>90</v>
      </c>
      <c r="D24" s="11">
        <v>13</v>
      </c>
      <c r="E24" s="11">
        <v>68</v>
      </c>
      <c r="F24" s="11">
        <v>4</v>
      </c>
      <c r="G24" s="11">
        <v>5</v>
      </c>
      <c r="H24" s="11">
        <v>85</v>
      </c>
      <c r="I24" s="11">
        <v>0</v>
      </c>
      <c r="J24" s="12">
        <v>0</v>
      </c>
    </row>
    <row r="25" spans="1:10" x14ac:dyDescent="0.25">
      <c r="A25" s="9" t="s">
        <v>1197</v>
      </c>
      <c r="B25" s="10" t="s">
        <v>201</v>
      </c>
      <c r="C25" s="11">
        <v>16</v>
      </c>
      <c r="D25" s="11">
        <v>5</v>
      </c>
      <c r="E25" s="11">
        <v>8</v>
      </c>
      <c r="F25" s="11">
        <v>0</v>
      </c>
      <c r="G25" s="11">
        <v>3</v>
      </c>
      <c r="H25" s="11">
        <v>13</v>
      </c>
      <c r="I25" s="11">
        <v>0</v>
      </c>
      <c r="J25" s="12">
        <v>0</v>
      </c>
    </row>
    <row r="26" spans="1:10" x14ac:dyDescent="0.25">
      <c r="A26" s="13" t="s">
        <v>923</v>
      </c>
      <c r="B26" s="14" t="s">
        <v>276</v>
      </c>
      <c r="C26" s="15">
        <v>6259</v>
      </c>
      <c r="D26" s="15">
        <v>1420</v>
      </c>
      <c r="E26" s="15">
        <v>3961</v>
      </c>
      <c r="F26" s="15">
        <v>605</v>
      </c>
      <c r="G26" s="15">
        <v>265</v>
      </c>
      <c r="H26" s="15">
        <v>5986</v>
      </c>
      <c r="I26" s="15">
        <v>0</v>
      </c>
      <c r="J26" s="16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26F0-87F5-453A-9F72-E7FCF3D30605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4" t="s">
        <v>1224</v>
      </c>
    </row>
    <row r="2" spans="1:11" ht="120" x14ac:dyDescent="0.25">
      <c r="A2" s="36"/>
      <c r="B2" s="5" t="s">
        <v>1222</v>
      </c>
      <c r="C2" s="5" t="s">
        <v>1221</v>
      </c>
      <c r="D2" s="5" t="s">
        <v>1220</v>
      </c>
      <c r="E2" s="5" t="s">
        <v>1219</v>
      </c>
      <c r="F2" s="5" t="s">
        <v>1218</v>
      </c>
      <c r="G2" s="5" t="s">
        <v>1217</v>
      </c>
      <c r="H2" s="5" t="s">
        <v>1216</v>
      </c>
      <c r="I2" s="5" t="s">
        <v>1215</v>
      </c>
      <c r="J2" s="5" t="s">
        <v>1214</v>
      </c>
      <c r="K2" s="6" t="s">
        <v>1213</v>
      </c>
    </row>
    <row r="3" spans="1:11" x14ac:dyDescent="0.25">
      <c r="A3" s="37"/>
      <c r="B3" s="7" t="s">
        <v>201</v>
      </c>
      <c r="C3" s="7" t="s">
        <v>203</v>
      </c>
      <c r="D3" s="7" t="s">
        <v>205</v>
      </c>
      <c r="E3" s="7" t="s">
        <v>207</v>
      </c>
      <c r="F3" s="7" t="s">
        <v>209</v>
      </c>
      <c r="G3" s="7" t="s">
        <v>211</v>
      </c>
      <c r="H3" s="7" t="s">
        <v>213</v>
      </c>
      <c r="I3" s="7" t="s">
        <v>215</v>
      </c>
      <c r="J3" s="7" t="s">
        <v>217</v>
      </c>
      <c r="K3" s="8" t="s">
        <v>219</v>
      </c>
    </row>
    <row r="4" spans="1:11" x14ac:dyDescent="0.25">
      <c r="A4" s="13" t="s">
        <v>1223</v>
      </c>
      <c r="B4" s="15">
        <v>7</v>
      </c>
      <c r="C4" s="15">
        <v>113</v>
      </c>
      <c r="D4" s="15">
        <v>978</v>
      </c>
      <c r="E4" s="15">
        <v>54</v>
      </c>
      <c r="F4" s="15">
        <v>572</v>
      </c>
      <c r="G4" s="15">
        <v>7</v>
      </c>
      <c r="H4" s="15">
        <v>1731</v>
      </c>
      <c r="I4" s="15">
        <v>1676.09</v>
      </c>
      <c r="J4" s="15">
        <v>918</v>
      </c>
      <c r="K4" s="16">
        <v>240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82FF7-C16A-4EEA-A77B-BDE68613A2C1}">
  <sheetPr>
    <outlinePr summaryBelow="0"/>
  </sheetPr>
  <dimension ref="A1:Z24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6.5703125" style="1" customWidth="1"/>
    <col min="2" max="2" width="7.140625" style="1" customWidth="1"/>
    <col min="3" max="26" width="16.42578125" style="2" bestFit="1" customWidth="1"/>
    <col min="27" max="16384" width="9.140625" style="1"/>
  </cols>
  <sheetData>
    <row r="1" spans="1:26" x14ac:dyDescent="0.25">
      <c r="A1" s="4" t="s">
        <v>1306</v>
      </c>
    </row>
    <row r="2" spans="1:26" ht="105" x14ac:dyDescent="0.25">
      <c r="A2" s="26" t="s">
        <v>696</v>
      </c>
      <c r="B2" s="30" t="s">
        <v>899</v>
      </c>
      <c r="C2" s="5" t="s">
        <v>1305</v>
      </c>
      <c r="D2" s="5" t="s">
        <v>1304</v>
      </c>
      <c r="E2" s="5" t="s">
        <v>1303</v>
      </c>
      <c r="F2" s="5" t="s">
        <v>1302</v>
      </c>
      <c r="G2" s="5" t="s">
        <v>1301</v>
      </c>
      <c r="H2" s="5" t="s">
        <v>1300</v>
      </c>
      <c r="I2" s="5" t="s">
        <v>1299</v>
      </c>
      <c r="J2" s="5" t="s">
        <v>1298</v>
      </c>
      <c r="K2" s="5" t="s">
        <v>1297</v>
      </c>
      <c r="L2" s="5" t="s">
        <v>1296</v>
      </c>
      <c r="M2" s="5" t="s">
        <v>1295</v>
      </c>
      <c r="N2" s="5" t="s">
        <v>1294</v>
      </c>
      <c r="O2" s="5" t="s">
        <v>1293</v>
      </c>
      <c r="P2" s="5" t="s">
        <v>1292</v>
      </c>
      <c r="Q2" s="5" t="s">
        <v>1291</v>
      </c>
      <c r="R2" s="5" t="s">
        <v>1290</v>
      </c>
      <c r="S2" s="5" t="s">
        <v>1289</v>
      </c>
      <c r="T2" s="5" t="s">
        <v>1288</v>
      </c>
      <c r="U2" s="5" t="s">
        <v>1287</v>
      </c>
      <c r="V2" s="5" t="s">
        <v>1286</v>
      </c>
      <c r="W2" s="5" t="s">
        <v>1285</v>
      </c>
      <c r="X2" s="5" t="s">
        <v>1284</v>
      </c>
      <c r="Y2" s="5" t="s">
        <v>1283</v>
      </c>
      <c r="Z2" s="6" t="s">
        <v>1282</v>
      </c>
    </row>
    <row r="3" spans="1:26" x14ac:dyDescent="0.25">
      <c r="A3" s="27"/>
      <c r="B3" s="31"/>
      <c r="C3" s="7" t="s">
        <v>1281</v>
      </c>
      <c r="D3" s="7" t="s">
        <v>1280</v>
      </c>
      <c r="E3" s="7" t="s">
        <v>1279</v>
      </c>
      <c r="F3" s="7" t="s">
        <v>1278</v>
      </c>
      <c r="G3" s="7" t="s">
        <v>1277</v>
      </c>
      <c r="H3" s="7" t="s">
        <v>1276</v>
      </c>
      <c r="I3" s="7" t="s">
        <v>1275</v>
      </c>
      <c r="J3" s="7" t="s">
        <v>450</v>
      </c>
      <c r="K3" s="7" t="s">
        <v>378</v>
      </c>
      <c r="L3" s="7" t="s">
        <v>370</v>
      </c>
      <c r="M3" s="7" t="s">
        <v>362</v>
      </c>
      <c r="N3" s="7" t="s">
        <v>320</v>
      </c>
      <c r="O3" s="7" t="s">
        <v>310</v>
      </c>
      <c r="P3" s="7" t="s">
        <v>304</v>
      </c>
      <c r="Q3" s="7" t="s">
        <v>292</v>
      </c>
      <c r="R3" s="7" t="s">
        <v>286</v>
      </c>
      <c r="S3" s="7" t="s">
        <v>1274</v>
      </c>
      <c r="T3" s="7" t="s">
        <v>1273</v>
      </c>
      <c r="U3" s="7" t="s">
        <v>1272</v>
      </c>
      <c r="V3" s="7" t="s">
        <v>1271</v>
      </c>
      <c r="W3" s="7" t="s">
        <v>1270</v>
      </c>
      <c r="X3" s="7" t="s">
        <v>1269</v>
      </c>
      <c r="Y3" s="7" t="s">
        <v>1268</v>
      </c>
      <c r="Z3" s="8" t="s">
        <v>1267</v>
      </c>
    </row>
    <row r="4" spans="1:26" x14ac:dyDescent="0.25">
      <c r="A4" s="9" t="s">
        <v>1266</v>
      </c>
      <c r="B4" s="10" t="s">
        <v>1265</v>
      </c>
      <c r="C4" s="11">
        <v>1752226526</v>
      </c>
      <c r="D4" s="11">
        <v>415463780</v>
      </c>
      <c r="E4" s="11">
        <v>20335937</v>
      </c>
      <c r="F4" s="11">
        <v>395127843</v>
      </c>
      <c r="G4" s="11">
        <v>242347087</v>
      </c>
      <c r="H4" s="11">
        <v>26614307</v>
      </c>
      <c r="I4" s="11">
        <v>215732780</v>
      </c>
      <c r="J4" s="11">
        <v>311019555</v>
      </c>
      <c r="K4" s="11">
        <v>101758510</v>
      </c>
      <c r="L4" s="11">
        <v>209261045</v>
      </c>
      <c r="M4" s="11">
        <v>403991372</v>
      </c>
      <c r="N4" s="11">
        <v>215509396</v>
      </c>
      <c r="O4" s="11">
        <v>188481976</v>
      </c>
      <c r="P4" s="11">
        <v>131575390</v>
      </c>
      <c r="Q4" s="11">
        <v>97364138</v>
      </c>
      <c r="R4" s="11">
        <v>34211252</v>
      </c>
      <c r="S4" s="11">
        <v>860292837</v>
      </c>
      <c r="T4" s="11">
        <v>860292837</v>
      </c>
      <c r="U4" s="11">
        <v>0</v>
      </c>
      <c r="V4" s="11">
        <v>2364690021</v>
      </c>
      <c r="W4" s="11">
        <v>1321875125</v>
      </c>
      <c r="X4" s="11">
        <v>1042814896</v>
      </c>
      <c r="Y4" s="11">
        <v>108833479</v>
      </c>
      <c r="Z4" s="12">
        <v>2795042060</v>
      </c>
    </row>
    <row r="5" spans="1:26" x14ac:dyDescent="0.25">
      <c r="A5" s="9" t="s">
        <v>1264</v>
      </c>
      <c r="B5" s="10" t="s">
        <v>1263</v>
      </c>
      <c r="C5" s="11">
        <v>185763972</v>
      </c>
      <c r="D5" s="11">
        <v>29938083</v>
      </c>
      <c r="E5" s="11">
        <v>112285</v>
      </c>
      <c r="F5" s="11">
        <v>29825798</v>
      </c>
      <c r="G5" s="11">
        <v>10843554</v>
      </c>
      <c r="H5" s="11">
        <v>1108104</v>
      </c>
      <c r="I5" s="11">
        <v>9735450</v>
      </c>
      <c r="J5" s="11">
        <v>12590495</v>
      </c>
      <c r="K5" s="11">
        <v>3978028</v>
      </c>
      <c r="L5" s="11">
        <v>8612467</v>
      </c>
      <c r="M5" s="11">
        <v>16453702</v>
      </c>
      <c r="N5" s="11">
        <v>8538323</v>
      </c>
      <c r="O5" s="11">
        <v>7915379</v>
      </c>
      <c r="P5" s="11">
        <v>5651232</v>
      </c>
      <c r="Q5" s="11">
        <v>4080526</v>
      </c>
      <c r="R5" s="11">
        <v>1570706</v>
      </c>
      <c r="S5" s="11">
        <v>65008729</v>
      </c>
      <c r="T5" s="11">
        <v>65008729</v>
      </c>
      <c r="U5" s="11">
        <v>0</v>
      </c>
      <c r="V5" s="11">
        <v>140485795</v>
      </c>
      <c r="W5" s="11">
        <v>82825995</v>
      </c>
      <c r="X5" s="11">
        <v>57659800</v>
      </c>
      <c r="Y5" s="11">
        <v>6634139</v>
      </c>
      <c r="Z5" s="12">
        <v>243423774</v>
      </c>
    </row>
    <row r="6" spans="1:26" x14ac:dyDescent="0.25">
      <c r="A6" s="9" t="s">
        <v>1262</v>
      </c>
      <c r="B6" s="10" t="s">
        <v>1261</v>
      </c>
      <c r="C6" s="11">
        <v>326078293</v>
      </c>
      <c r="D6" s="11">
        <v>26361678</v>
      </c>
      <c r="E6" s="11">
        <v>577117</v>
      </c>
      <c r="F6" s="11">
        <v>25784561</v>
      </c>
      <c r="G6" s="11">
        <v>9868695</v>
      </c>
      <c r="H6" s="11">
        <v>1099212</v>
      </c>
      <c r="I6" s="11">
        <v>8769483</v>
      </c>
      <c r="J6" s="11">
        <v>13602942</v>
      </c>
      <c r="K6" s="11">
        <v>4437500</v>
      </c>
      <c r="L6" s="11">
        <v>9165442</v>
      </c>
      <c r="M6" s="11">
        <v>16948366</v>
      </c>
      <c r="N6" s="11">
        <v>9319958</v>
      </c>
      <c r="O6" s="11">
        <v>7628408</v>
      </c>
      <c r="P6" s="11">
        <v>4746729</v>
      </c>
      <c r="Q6" s="11">
        <v>3607814</v>
      </c>
      <c r="R6" s="11">
        <v>1138915</v>
      </c>
      <c r="S6" s="11">
        <v>11185678</v>
      </c>
      <c r="T6" s="11">
        <v>11185678</v>
      </c>
      <c r="U6" s="11">
        <v>0</v>
      </c>
      <c r="V6" s="11">
        <v>82714088</v>
      </c>
      <c r="W6" s="11">
        <v>30227279</v>
      </c>
      <c r="X6" s="11">
        <v>52486809</v>
      </c>
      <c r="Y6" s="11">
        <v>228886</v>
      </c>
      <c r="Z6" s="12">
        <v>378565103</v>
      </c>
    </row>
    <row r="7" spans="1:26" x14ac:dyDescent="0.25">
      <c r="A7" s="9" t="s">
        <v>1260</v>
      </c>
      <c r="B7" s="10" t="s">
        <v>1259</v>
      </c>
      <c r="C7" s="11">
        <v>146318081</v>
      </c>
      <c r="D7" s="11">
        <v>40875129</v>
      </c>
      <c r="E7" s="11">
        <v>118295</v>
      </c>
      <c r="F7" s="11">
        <v>40756834</v>
      </c>
      <c r="G7" s="11">
        <v>20377464</v>
      </c>
      <c r="H7" s="11">
        <v>2047161</v>
      </c>
      <c r="I7" s="11">
        <v>18330303</v>
      </c>
      <c r="J7" s="11">
        <v>30060274</v>
      </c>
      <c r="K7" s="11">
        <v>9380717</v>
      </c>
      <c r="L7" s="11">
        <v>20679557</v>
      </c>
      <c r="M7" s="11">
        <v>50217999</v>
      </c>
      <c r="N7" s="11">
        <v>25879283</v>
      </c>
      <c r="O7" s="11">
        <v>24338716</v>
      </c>
      <c r="P7" s="11">
        <v>18911748</v>
      </c>
      <c r="Q7" s="11">
        <v>13654340</v>
      </c>
      <c r="R7" s="11">
        <v>5257408</v>
      </c>
      <c r="S7" s="11">
        <v>99825530</v>
      </c>
      <c r="T7" s="11">
        <v>99825530</v>
      </c>
      <c r="U7" s="11">
        <v>0</v>
      </c>
      <c r="V7" s="11">
        <v>260268144</v>
      </c>
      <c r="W7" s="11">
        <v>150905326</v>
      </c>
      <c r="X7" s="11">
        <v>109362818</v>
      </c>
      <c r="Y7" s="11">
        <v>8310186</v>
      </c>
      <c r="Z7" s="12">
        <v>255680899</v>
      </c>
    </row>
    <row r="8" spans="1:26" x14ac:dyDescent="0.25">
      <c r="A8" s="9" t="s">
        <v>1258</v>
      </c>
      <c r="B8" s="10" t="s">
        <v>1257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</row>
    <row r="9" spans="1:26" x14ac:dyDescent="0.25">
      <c r="A9" s="9" t="s">
        <v>1256</v>
      </c>
      <c r="B9" s="10" t="s">
        <v>1255</v>
      </c>
      <c r="C9" s="11">
        <v>0</v>
      </c>
      <c r="D9" s="11">
        <v>6337795</v>
      </c>
      <c r="E9" s="11">
        <v>0</v>
      </c>
      <c r="F9" s="11">
        <v>6337795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6337795</v>
      </c>
      <c r="W9" s="11">
        <v>0</v>
      </c>
      <c r="X9" s="11">
        <v>6337795</v>
      </c>
      <c r="Y9" s="11">
        <v>0</v>
      </c>
      <c r="Z9" s="12">
        <v>6337795</v>
      </c>
    </row>
    <row r="10" spans="1:26" x14ac:dyDescent="0.25">
      <c r="A10" s="9" t="s">
        <v>1254</v>
      </c>
      <c r="B10" s="10" t="s">
        <v>1253</v>
      </c>
      <c r="C10" s="11">
        <v>61660</v>
      </c>
      <c r="D10" s="11">
        <v>83066</v>
      </c>
      <c r="E10" s="11">
        <v>0</v>
      </c>
      <c r="F10" s="11">
        <v>83066</v>
      </c>
      <c r="G10" s="11">
        <v>9685</v>
      </c>
      <c r="H10" s="11">
        <v>969</v>
      </c>
      <c r="I10" s="11">
        <v>8716</v>
      </c>
      <c r="J10" s="11">
        <v>1301</v>
      </c>
      <c r="K10" s="11">
        <v>404</v>
      </c>
      <c r="L10" s="11">
        <v>897</v>
      </c>
      <c r="M10" s="11">
        <v>129472</v>
      </c>
      <c r="N10" s="11">
        <v>66031</v>
      </c>
      <c r="O10" s="11">
        <v>63441</v>
      </c>
      <c r="P10" s="11">
        <v>0</v>
      </c>
      <c r="Q10" s="11">
        <v>0</v>
      </c>
      <c r="R10" s="11">
        <v>0</v>
      </c>
      <c r="S10" s="11">
        <v>140247</v>
      </c>
      <c r="T10" s="11">
        <v>140247</v>
      </c>
      <c r="U10" s="11">
        <v>0</v>
      </c>
      <c r="V10" s="11">
        <v>363771</v>
      </c>
      <c r="W10" s="11">
        <v>207651</v>
      </c>
      <c r="X10" s="11">
        <v>156120</v>
      </c>
      <c r="Y10" s="11">
        <v>0</v>
      </c>
      <c r="Z10" s="12">
        <v>217781</v>
      </c>
    </row>
    <row r="11" spans="1:26" x14ac:dyDescent="0.25">
      <c r="A11" s="9" t="s">
        <v>1252</v>
      </c>
      <c r="B11" s="10" t="s">
        <v>1251</v>
      </c>
      <c r="C11" s="11">
        <v>8776055</v>
      </c>
      <c r="D11" s="11">
        <v>2912535</v>
      </c>
      <c r="E11" s="11">
        <v>0</v>
      </c>
      <c r="F11" s="11">
        <v>2912535</v>
      </c>
      <c r="G11" s="11">
        <v>636510</v>
      </c>
      <c r="H11" s="11">
        <v>63652</v>
      </c>
      <c r="I11" s="11">
        <v>572858</v>
      </c>
      <c r="J11" s="11">
        <v>1012529</v>
      </c>
      <c r="K11" s="11">
        <v>313885</v>
      </c>
      <c r="L11" s="11">
        <v>698644</v>
      </c>
      <c r="M11" s="11">
        <v>1145441</v>
      </c>
      <c r="N11" s="11">
        <v>584175</v>
      </c>
      <c r="O11" s="11">
        <v>561266</v>
      </c>
      <c r="P11" s="11">
        <v>382584</v>
      </c>
      <c r="Q11" s="11">
        <v>271635</v>
      </c>
      <c r="R11" s="11">
        <v>110949</v>
      </c>
      <c r="S11" s="11">
        <v>8651884</v>
      </c>
      <c r="T11" s="11">
        <v>8651884</v>
      </c>
      <c r="U11" s="11">
        <v>0</v>
      </c>
      <c r="V11" s="11">
        <v>14741483</v>
      </c>
      <c r="W11" s="11">
        <v>9885231</v>
      </c>
      <c r="X11" s="11">
        <v>4856252</v>
      </c>
      <c r="Y11" s="11">
        <v>168924</v>
      </c>
      <c r="Z11" s="12">
        <v>13632310</v>
      </c>
    </row>
    <row r="12" spans="1:26" x14ac:dyDescent="0.25">
      <c r="A12" s="9" t="s">
        <v>1250</v>
      </c>
      <c r="B12" s="10" t="s">
        <v>1249</v>
      </c>
      <c r="C12" s="11">
        <v>133351926</v>
      </c>
      <c r="D12" s="11">
        <v>35401918</v>
      </c>
      <c r="E12" s="11">
        <v>27355</v>
      </c>
      <c r="F12" s="11">
        <v>35374563</v>
      </c>
      <c r="G12" s="11">
        <v>15309671</v>
      </c>
      <c r="H12" s="11">
        <v>1555548</v>
      </c>
      <c r="I12" s="11">
        <v>13754123</v>
      </c>
      <c r="J12" s="11">
        <v>13871308</v>
      </c>
      <c r="K12" s="11">
        <v>4342442</v>
      </c>
      <c r="L12" s="11">
        <v>9528866</v>
      </c>
      <c r="M12" s="11">
        <v>18394646</v>
      </c>
      <c r="N12" s="11">
        <v>9479056</v>
      </c>
      <c r="O12" s="11">
        <v>8915590</v>
      </c>
      <c r="P12" s="11">
        <v>8191465</v>
      </c>
      <c r="Q12" s="11">
        <v>5844506</v>
      </c>
      <c r="R12" s="11">
        <v>2346959</v>
      </c>
      <c r="S12" s="11">
        <v>54094285</v>
      </c>
      <c r="T12" s="11">
        <v>54094285</v>
      </c>
      <c r="U12" s="11">
        <v>0</v>
      </c>
      <c r="V12" s="11">
        <v>145263293</v>
      </c>
      <c r="W12" s="11">
        <v>75343192</v>
      </c>
      <c r="X12" s="11">
        <v>69920101</v>
      </c>
      <c r="Y12" s="11">
        <v>6992104</v>
      </c>
      <c r="Z12" s="12">
        <v>203272028</v>
      </c>
    </row>
    <row r="13" spans="1:26" x14ac:dyDescent="0.25">
      <c r="A13" s="9" t="s">
        <v>1248</v>
      </c>
      <c r="B13" s="10" t="s">
        <v>1247</v>
      </c>
      <c r="C13" s="11">
        <v>300587676</v>
      </c>
      <c r="D13" s="11">
        <v>86365527</v>
      </c>
      <c r="E13" s="11">
        <v>13059860</v>
      </c>
      <c r="F13" s="11">
        <v>73305667</v>
      </c>
      <c r="G13" s="11">
        <v>50655416</v>
      </c>
      <c r="H13" s="11">
        <v>5841556</v>
      </c>
      <c r="I13" s="11">
        <v>44813860</v>
      </c>
      <c r="J13" s="11">
        <v>49349529</v>
      </c>
      <c r="K13" s="11">
        <v>15891511</v>
      </c>
      <c r="L13" s="11">
        <v>33458018</v>
      </c>
      <c r="M13" s="11">
        <v>40283530</v>
      </c>
      <c r="N13" s="11">
        <v>22243068</v>
      </c>
      <c r="O13" s="11">
        <v>18040462</v>
      </c>
      <c r="P13" s="11">
        <v>15861793</v>
      </c>
      <c r="Q13" s="11">
        <v>11586135</v>
      </c>
      <c r="R13" s="11">
        <v>4275658</v>
      </c>
      <c r="S13" s="11">
        <v>177270061</v>
      </c>
      <c r="T13" s="11">
        <v>177270061</v>
      </c>
      <c r="U13" s="11">
        <v>0</v>
      </c>
      <c r="V13" s="11">
        <v>419785856</v>
      </c>
      <c r="W13" s="11">
        <v>245892191</v>
      </c>
      <c r="X13" s="11">
        <v>173893665</v>
      </c>
      <c r="Y13" s="11">
        <v>13244406</v>
      </c>
      <c r="Z13" s="12">
        <v>474481346</v>
      </c>
    </row>
    <row r="14" spans="1:26" x14ac:dyDescent="0.25">
      <c r="A14" s="9" t="s">
        <v>1246</v>
      </c>
      <c r="B14" s="10" t="s">
        <v>1245</v>
      </c>
      <c r="C14" s="11">
        <v>594483961</v>
      </c>
      <c r="D14" s="11">
        <v>174771488</v>
      </c>
      <c r="E14" s="11">
        <v>6407774</v>
      </c>
      <c r="F14" s="11">
        <v>168363714</v>
      </c>
      <c r="G14" s="11">
        <v>126885974</v>
      </c>
      <c r="H14" s="11">
        <v>14026892</v>
      </c>
      <c r="I14" s="11">
        <v>112859082</v>
      </c>
      <c r="J14" s="11">
        <v>180120045</v>
      </c>
      <c r="K14" s="11">
        <v>60044002</v>
      </c>
      <c r="L14" s="11">
        <v>120076043</v>
      </c>
      <c r="M14" s="11">
        <v>243105500</v>
      </c>
      <c r="N14" s="11">
        <v>130307222</v>
      </c>
      <c r="O14" s="11">
        <v>112798278</v>
      </c>
      <c r="P14" s="11">
        <v>72070696</v>
      </c>
      <c r="Q14" s="11">
        <v>54164556</v>
      </c>
      <c r="R14" s="11">
        <v>17906140</v>
      </c>
      <c r="S14" s="11">
        <v>415139289</v>
      </c>
      <c r="T14" s="11">
        <v>415139289</v>
      </c>
      <c r="U14" s="11">
        <v>0</v>
      </c>
      <c r="V14" s="11">
        <v>1212092992</v>
      </c>
      <c r="W14" s="11">
        <v>680089735</v>
      </c>
      <c r="X14" s="11">
        <v>532003257</v>
      </c>
      <c r="Y14" s="11">
        <v>69094680</v>
      </c>
      <c r="Z14" s="12">
        <v>1126487846</v>
      </c>
    </row>
    <row r="15" spans="1:26" x14ac:dyDescent="0.25">
      <c r="A15" s="9" t="s">
        <v>1244</v>
      </c>
      <c r="B15" s="10" t="s">
        <v>1243</v>
      </c>
      <c r="C15" s="11">
        <v>661717</v>
      </c>
      <c r="D15" s="11">
        <v>688020</v>
      </c>
      <c r="E15" s="11">
        <v>0</v>
      </c>
      <c r="F15" s="11">
        <v>688020</v>
      </c>
      <c r="G15" s="11">
        <v>1230</v>
      </c>
      <c r="H15" s="11">
        <v>123</v>
      </c>
      <c r="I15" s="11">
        <v>1107</v>
      </c>
      <c r="J15" s="11">
        <v>5739</v>
      </c>
      <c r="K15" s="11">
        <v>1779</v>
      </c>
      <c r="L15" s="11">
        <v>3960</v>
      </c>
      <c r="M15" s="11">
        <v>7380</v>
      </c>
      <c r="N15" s="11">
        <v>3764</v>
      </c>
      <c r="O15" s="11">
        <v>3616</v>
      </c>
      <c r="P15" s="11">
        <v>0</v>
      </c>
      <c r="Q15" s="11">
        <v>0</v>
      </c>
      <c r="R15" s="11">
        <v>0</v>
      </c>
      <c r="S15" s="11">
        <v>6</v>
      </c>
      <c r="T15" s="11">
        <v>6</v>
      </c>
      <c r="U15" s="11">
        <v>0</v>
      </c>
      <c r="V15" s="11">
        <v>702375</v>
      </c>
      <c r="W15" s="11">
        <v>5672</v>
      </c>
      <c r="X15" s="11">
        <v>696703</v>
      </c>
      <c r="Y15" s="11">
        <v>0</v>
      </c>
      <c r="Z15" s="12">
        <v>1358420</v>
      </c>
    </row>
    <row r="16" spans="1:26" x14ac:dyDescent="0.25">
      <c r="A16" s="9" t="s">
        <v>1242</v>
      </c>
      <c r="B16" s="10" t="s">
        <v>1241</v>
      </c>
      <c r="C16" s="11">
        <v>55648</v>
      </c>
      <c r="D16" s="11">
        <v>40402</v>
      </c>
      <c r="E16" s="11">
        <v>0</v>
      </c>
      <c r="F16" s="11">
        <v>40402</v>
      </c>
      <c r="G16" s="11">
        <v>13962</v>
      </c>
      <c r="H16" s="11">
        <v>1396</v>
      </c>
      <c r="I16" s="11">
        <v>12566</v>
      </c>
      <c r="J16" s="11">
        <v>63205</v>
      </c>
      <c r="K16" s="11">
        <v>19594</v>
      </c>
      <c r="L16" s="11">
        <v>43611</v>
      </c>
      <c r="M16" s="11">
        <v>378969</v>
      </c>
      <c r="N16" s="11">
        <v>193274</v>
      </c>
      <c r="O16" s="11">
        <v>185695</v>
      </c>
      <c r="P16" s="11">
        <v>3051</v>
      </c>
      <c r="Q16" s="11">
        <v>2166</v>
      </c>
      <c r="R16" s="11">
        <v>885</v>
      </c>
      <c r="S16" s="11">
        <v>92258</v>
      </c>
      <c r="T16" s="11">
        <v>92258</v>
      </c>
      <c r="U16" s="11">
        <v>0</v>
      </c>
      <c r="V16" s="11">
        <v>591847</v>
      </c>
      <c r="W16" s="11">
        <v>308688</v>
      </c>
      <c r="X16" s="11">
        <v>283159</v>
      </c>
      <c r="Y16" s="11">
        <v>17392</v>
      </c>
      <c r="Z16" s="12">
        <v>338805</v>
      </c>
    </row>
    <row r="17" spans="1:26" x14ac:dyDescent="0.25">
      <c r="A17" s="9" t="s">
        <v>1240</v>
      </c>
      <c r="B17" s="10" t="s">
        <v>1239</v>
      </c>
      <c r="C17" s="11">
        <v>36947383</v>
      </c>
      <c r="D17" s="11">
        <v>8575753</v>
      </c>
      <c r="E17" s="11">
        <v>0</v>
      </c>
      <c r="F17" s="11">
        <v>8575753</v>
      </c>
      <c r="G17" s="11">
        <v>5489894</v>
      </c>
      <c r="H17" s="11">
        <v>643940</v>
      </c>
      <c r="I17" s="11">
        <v>4845954</v>
      </c>
      <c r="J17" s="11">
        <v>6483133</v>
      </c>
      <c r="K17" s="11">
        <v>2021968</v>
      </c>
      <c r="L17" s="11">
        <v>4461165</v>
      </c>
      <c r="M17" s="11">
        <v>9742166</v>
      </c>
      <c r="N17" s="11">
        <v>5034521</v>
      </c>
      <c r="O17" s="11">
        <v>4707645</v>
      </c>
      <c r="P17" s="11">
        <v>4197129</v>
      </c>
      <c r="Q17" s="11">
        <v>3031196</v>
      </c>
      <c r="R17" s="11">
        <v>1165933</v>
      </c>
      <c r="S17" s="11">
        <v>10492716</v>
      </c>
      <c r="T17" s="11">
        <v>10492716</v>
      </c>
      <c r="U17" s="11">
        <v>0</v>
      </c>
      <c r="V17" s="11">
        <v>44980791</v>
      </c>
      <c r="W17" s="11">
        <v>21224341</v>
      </c>
      <c r="X17" s="11">
        <v>23756450</v>
      </c>
      <c r="Y17" s="11">
        <v>539381</v>
      </c>
      <c r="Z17" s="12">
        <v>60703831</v>
      </c>
    </row>
    <row r="18" spans="1:26" x14ac:dyDescent="0.25">
      <c r="A18" s="9" t="s">
        <v>1238</v>
      </c>
      <c r="B18" s="10" t="s">
        <v>1237</v>
      </c>
      <c r="C18" s="11">
        <v>5318571</v>
      </c>
      <c r="D18" s="11">
        <v>696077</v>
      </c>
      <c r="E18" s="11">
        <v>0</v>
      </c>
      <c r="F18" s="11">
        <v>696077</v>
      </c>
      <c r="G18" s="11">
        <v>246154</v>
      </c>
      <c r="H18" s="11">
        <v>24615</v>
      </c>
      <c r="I18" s="11">
        <v>221539</v>
      </c>
      <c r="J18" s="11">
        <v>297780</v>
      </c>
      <c r="K18" s="11">
        <v>92312</v>
      </c>
      <c r="L18" s="11">
        <v>205468</v>
      </c>
      <c r="M18" s="11">
        <v>304596</v>
      </c>
      <c r="N18" s="11">
        <v>155343</v>
      </c>
      <c r="O18" s="11">
        <v>149253</v>
      </c>
      <c r="P18" s="11">
        <v>108461</v>
      </c>
      <c r="Q18" s="11">
        <v>77008</v>
      </c>
      <c r="R18" s="11">
        <v>31453</v>
      </c>
      <c r="S18" s="11">
        <v>829702</v>
      </c>
      <c r="T18" s="11">
        <v>829702</v>
      </c>
      <c r="U18" s="11">
        <v>0</v>
      </c>
      <c r="V18" s="11">
        <v>2482770</v>
      </c>
      <c r="W18" s="11">
        <v>1178980</v>
      </c>
      <c r="X18" s="11">
        <v>1303790</v>
      </c>
      <c r="Y18" s="11">
        <v>0</v>
      </c>
      <c r="Z18" s="12">
        <v>6622361</v>
      </c>
    </row>
    <row r="19" spans="1:26" x14ac:dyDescent="0.25">
      <c r="A19" s="9" t="s">
        <v>1236</v>
      </c>
      <c r="B19" s="10" t="s">
        <v>1235</v>
      </c>
      <c r="C19" s="11">
        <v>80722</v>
      </c>
      <c r="D19" s="11">
        <v>0</v>
      </c>
      <c r="E19" s="11">
        <v>0</v>
      </c>
      <c r="F19" s="11">
        <v>0</v>
      </c>
      <c r="G19" s="11">
        <v>3600</v>
      </c>
      <c r="H19" s="11">
        <v>360</v>
      </c>
      <c r="I19" s="11">
        <v>3240</v>
      </c>
      <c r="J19" s="11">
        <v>1800</v>
      </c>
      <c r="K19" s="11">
        <v>558</v>
      </c>
      <c r="L19" s="11">
        <v>1242</v>
      </c>
      <c r="M19" s="11">
        <v>8475</v>
      </c>
      <c r="N19" s="11">
        <v>4322</v>
      </c>
      <c r="O19" s="11">
        <v>4153</v>
      </c>
      <c r="P19" s="11">
        <v>0</v>
      </c>
      <c r="Q19" s="11">
        <v>0</v>
      </c>
      <c r="R19" s="11">
        <v>0</v>
      </c>
      <c r="S19" s="11">
        <v>69643</v>
      </c>
      <c r="T19" s="11">
        <v>69643</v>
      </c>
      <c r="U19" s="11">
        <v>0</v>
      </c>
      <c r="V19" s="11">
        <v>83518</v>
      </c>
      <c r="W19" s="11">
        <v>74883</v>
      </c>
      <c r="X19" s="11">
        <v>8635</v>
      </c>
      <c r="Y19" s="11">
        <v>0</v>
      </c>
      <c r="Z19" s="12">
        <v>89357</v>
      </c>
    </row>
    <row r="20" spans="1:26" x14ac:dyDescent="0.25">
      <c r="A20" s="9" t="s">
        <v>1234</v>
      </c>
      <c r="B20" s="10" t="s">
        <v>1233</v>
      </c>
      <c r="C20" s="11">
        <v>8662484</v>
      </c>
      <c r="D20" s="11">
        <v>239326</v>
      </c>
      <c r="E20" s="11">
        <v>0</v>
      </c>
      <c r="F20" s="11">
        <v>239326</v>
      </c>
      <c r="G20" s="11">
        <v>67961</v>
      </c>
      <c r="H20" s="11">
        <v>6796</v>
      </c>
      <c r="I20" s="11">
        <v>61165</v>
      </c>
      <c r="J20" s="11">
        <v>207056</v>
      </c>
      <c r="K20" s="11">
        <v>64186</v>
      </c>
      <c r="L20" s="11">
        <v>142870</v>
      </c>
      <c r="M20" s="11">
        <v>654967</v>
      </c>
      <c r="N20" s="11">
        <v>334034</v>
      </c>
      <c r="O20" s="11">
        <v>320933</v>
      </c>
      <c r="P20" s="11">
        <v>32569</v>
      </c>
      <c r="Q20" s="11">
        <v>23123</v>
      </c>
      <c r="R20" s="11">
        <v>9446</v>
      </c>
      <c r="S20" s="11">
        <v>402624</v>
      </c>
      <c r="T20" s="11">
        <v>402624</v>
      </c>
      <c r="U20" s="11">
        <v>0</v>
      </c>
      <c r="V20" s="11">
        <v>1604503</v>
      </c>
      <c r="W20" s="11">
        <v>830763</v>
      </c>
      <c r="X20" s="11">
        <v>773740</v>
      </c>
      <c r="Y20" s="11">
        <v>177182</v>
      </c>
      <c r="Z20" s="12">
        <v>9436224</v>
      </c>
    </row>
    <row r="21" spans="1:26" x14ac:dyDescent="0.25">
      <c r="A21" s="9" t="s">
        <v>1232</v>
      </c>
      <c r="B21" s="10" t="s">
        <v>1231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2">
        <v>0</v>
      </c>
    </row>
    <row r="22" spans="1:26" x14ac:dyDescent="0.25">
      <c r="A22" s="9" t="s">
        <v>1230</v>
      </c>
      <c r="B22" s="10" t="s">
        <v>1229</v>
      </c>
      <c r="C22" s="11">
        <v>5078377</v>
      </c>
      <c r="D22" s="11">
        <v>2176983</v>
      </c>
      <c r="E22" s="11">
        <v>33251</v>
      </c>
      <c r="F22" s="11">
        <v>2143732</v>
      </c>
      <c r="G22" s="11">
        <v>1937317</v>
      </c>
      <c r="H22" s="11">
        <v>193983</v>
      </c>
      <c r="I22" s="11">
        <v>1743334</v>
      </c>
      <c r="J22" s="11">
        <v>3352419</v>
      </c>
      <c r="K22" s="11">
        <v>1169624</v>
      </c>
      <c r="L22" s="11">
        <v>2182795</v>
      </c>
      <c r="M22" s="11">
        <v>6216163</v>
      </c>
      <c r="N22" s="11">
        <v>3367022</v>
      </c>
      <c r="O22" s="11">
        <v>2849141</v>
      </c>
      <c r="P22" s="11">
        <v>1417933</v>
      </c>
      <c r="Q22" s="11">
        <v>1021133</v>
      </c>
      <c r="R22" s="11">
        <v>396800</v>
      </c>
      <c r="S22" s="11">
        <v>17090185</v>
      </c>
      <c r="T22" s="11">
        <v>17090185</v>
      </c>
      <c r="U22" s="11">
        <v>0</v>
      </c>
      <c r="V22" s="11">
        <v>32191000</v>
      </c>
      <c r="W22" s="11">
        <v>22875198</v>
      </c>
      <c r="X22" s="11">
        <v>9315802</v>
      </c>
      <c r="Y22" s="11">
        <v>3426199</v>
      </c>
      <c r="Z22" s="12">
        <v>14394180</v>
      </c>
    </row>
    <row r="23" spans="1:26" x14ac:dyDescent="0.25">
      <c r="A23" s="9" t="s">
        <v>1228</v>
      </c>
      <c r="B23" s="10" t="s">
        <v>1227</v>
      </c>
      <c r="C23" s="11">
        <v>11610929</v>
      </c>
      <c r="D23" s="11">
        <v>3805</v>
      </c>
      <c r="E23" s="11">
        <v>0</v>
      </c>
      <c r="F23" s="11">
        <v>3805</v>
      </c>
      <c r="G23" s="11">
        <v>0</v>
      </c>
      <c r="H23" s="11">
        <v>0</v>
      </c>
      <c r="I23" s="11">
        <v>0</v>
      </c>
      <c r="J23" s="11">
        <v>2781</v>
      </c>
      <c r="K23" s="11">
        <v>862</v>
      </c>
      <c r="L23" s="11">
        <v>1919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201141093</v>
      </c>
      <c r="T23" s="11">
        <v>201141093</v>
      </c>
      <c r="U23" s="11">
        <v>0</v>
      </c>
      <c r="V23" s="11">
        <v>201147679</v>
      </c>
      <c r="W23" s="11">
        <v>201141955</v>
      </c>
      <c r="X23" s="11">
        <v>5724</v>
      </c>
      <c r="Y23" s="11">
        <v>0</v>
      </c>
      <c r="Z23" s="12">
        <v>11616652</v>
      </c>
    </row>
    <row r="24" spans="1:26" x14ac:dyDescent="0.25">
      <c r="A24" s="13" t="s">
        <v>1226</v>
      </c>
      <c r="B24" s="14" t="s">
        <v>1225</v>
      </c>
      <c r="C24" s="15">
        <v>1763837455</v>
      </c>
      <c r="D24" s="15">
        <v>415467585</v>
      </c>
      <c r="E24" s="15">
        <v>20335937</v>
      </c>
      <c r="F24" s="15">
        <v>395131648</v>
      </c>
      <c r="G24" s="15">
        <v>242347087</v>
      </c>
      <c r="H24" s="15">
        <v>26614307</v>
      </c>
      <c r="I24" s="15">
        <v>215732780</v>
      </c>
      <c r="J24" s="15">
        <v>311022336</v>
      </c>
      <c r="K24" s="15">
        <v>101759372</v>
      </c>
      <c r="L24" s="15">
        <v>209262964</v>
      </c>
      <c r="M24" s="15">
        <v>403991372</v>
      </c>
      <c r="N24" s="15">
        <v>215509396</v>
      </c>
      <c r="O24" s="15">
        <v>188481976</v>
      </c>
      <c r="P24" s="15">
        <v>131575390</v>
      </c>
      <c r="Q24" s="15">
        <v>97364138</v>
      </c>
      <c r="R24" s="15">
        <v>34211252</v>
      </c>
      <c r="S24" s="15">
        <v>1061433930</v>
      </c>
      <c r="T24" s="15">
        <v>1061433930</v>
      </c>
      <c r="U24" s="15">
        <v>0</v>
      </c>
      <c r="V24" s="15">
        <v>2565837700</v>
      </c>
      <c r="W24" s="15">
        <v>1523017080</v>
      </c>
      <c r="X24" s="15">
        <v>1042820620</v>
      </c>
      <c r="Y24" s="15">
        <v>108833479</v>
      </c>
      <c r="Z24" s="16">
        <v>2806658712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EEF0C-17EE-40FA-83E4-4B3946EC7D4F}">
  <dimension ref="A1:D28"/>
  <sheetViews>
    <sheetView zoomScale="90" zoomScaleNormal="90" workbookViewId="0"/>
  </sheetViews>
  <sheetFormatPr defaultRowHeight="15" x14ac:dyDescent="0.25"/>
  <cols>
    <col min="1" max="1" width="54.5703125" style="38" customWidth="1"/>
    <col min="2" max="4" width="17" style="38" customWidth="1"/>
    <col min="5" max="16384" width="9.140625" style="38"/>
  </cols>
  <sheetData>
    <row r="1" spans="1:4" x14ac:dyDescent="0.25">
      <c r="A1" s="38" t="s">
        <v>1335</v>
      </c>
    </row>
    <row r="2" spans="1:4" x14ac:dyDescent="0.25">
      <c r="A2" s="39" t="s">
        <v>1307</v>
      </c>
      <c r="B2" s="40" t="s">
        <v>1308</v>
      </c>
      <c r="C2" s="40"/>
      <c r="D2" s="41"/>
    </row>
    <row r="3" spans="1:4" x14ac:dyDescent="0.25">
      <c r="A3" s="42"/>
      <c r="B3" s="43" t="s">
        <v>1309</v>
      </c>
      <c r="C3" s="43" t="s">
        <v>1310</v>
      </c>
      <c r="D3" s="44" t="s">
        <v>1223</v>
      </c>
    </row>
    <row r="4" spans="1:4" x14ac:dyDescent="0.25">
      <c r="A4" s="45" t="s">
        <v>1311</v>
      </c>
      <c r="B4" s="46">
        <f>B5</f>
        <v>49700000</v>
      </c>
      <c r="C4" s="46">
        <f>C5</f>
        <v>274584055</v>
      </c>
      <c r="D4" s="47">
        <f>B4+C4</f>
        <v>324284055</v>
      </c>
    </row>
    <row r="5" spans="1:4" x14ac:dyDescent="0.25">
      <c r="A5" s="48" t="s">
        <v>1312</v>
      </c>
      <c r="B5" s="49">
        <v>49700000</v>
      </c>
      <c r="C5" s="49">
        <v>274584055</v>
      </c>
      <c r="D5" s="50">
        <f>B5+C5</f>
        <v>324284055</v>
      </c>
    </row>
    <row r="6" spans="1:4" x14ac:dyDescent="0.25">
      <c r="A6" s="45" t="s">
        <v>1313</v>
      </c>
      <c r="B6" s="46">
        <f>B7+B8</f>
        <v>789558453</v>
      </c>
      <c r="C6" s="46">
        <f>C7+C8</f>
        <v>6156366920</v>
      </c>
      <c r="D6" s="47">
        <f t="shared" ref="D6:D27" si="0">B6+C6</f>
        <v>6945925373</v>
      </c>
    </row>
    <row r="7" spans="1:4" x14ac:dyDescent="0.25">
      <c r="A7" s="51" t="s">
        <v>1314</v>
      </c>
      <c r="B7" s="52">
        <v>48818825</v>
      </c>
      <c r="C7" s="52">
        <v>966255094</v>
      </c>
      <c r="D7" s="53">
        <f t="shared" si="0"/>
        <v>1015073919</v>
      </c>
    </row>
    <row r="8" spans="1:4" x14ac:dyDescent="0.25">
      <c r="A8" s="51" t="s">
        <v>1315</v>
      </c>
      <c r="B8" s="52">
        <f>B9+B10</f>
        <v>740739628</v>
      </c>
      <c r="C8" s="52">
        <f>C9+C10</f>
        <v>5190111826</v>
      </c>
      <c r="D8" s="53">
        <f t="shared" si="0"/>
        <v>5930851454</v>
      </c>
    </row>
    <row r="9" spans="1:4" s="55" customFormat="1" x14ac:dyDescent="0.25">
      <c r="A9" s="54" t="s">
        <v>1316</v>
      </c>
      <c r="B9" s="49">
        <v>740739628</v>
      </c>
      <c r="C9" s="49">
        <v>5180111826</v>
      </c>
      <c r="D9" s="50">
        <f t="shared" si="0"/>
        <v>5920851454</v>
      </c>
    </row>
    <row r="10" spans="1:4" s="55" customFormat="1" x14ac:dyDescent="0.25">
      <c r="A10" s="54" t="s">
        <v>1317</v>
      </c>
      <c r="B10" s="49">
        <v>0</v>
      </c>
      <c r="C10" s="49">
        <v>10000000</v>
      </c>
      <c r="D10" s="50">
        <f t="shared" si="0"/>
        <v>10000000</v>
      </c>
    </row>
    <row r="11" spans="1:4" s="56" customFormat="1" x14ac:dyDescent="0.25">
      <c r="A11" s="45" t="s">
        <v>1318</v>
      </c>
      <c r="B11" s="46">
        <f>B12+B13</f>
        <v>133934994</v>
      </c>
      <c r="C11" s="46">
        <f>C12+C13</f>
        <v>1027553566</v>
      </c>
      <c r="D11" s="47">
        <f t="shared" si="0"/>
        <v>1161488560</v>
      </c>
    </row>
    <row r="12" spans="1:4" s="56" customFormat="1" x14ac:dyDescent="0.25">
      <c r="A12" s="57" t="s">
        <v>1319</v>
      </c>
      <c r="B12" s="52">
        <v>62649137</v>
      </c>
      <c r="C12" s="52">
        <v>1027553566</v>
      </c>
      <c r="D12" s="50">
        <f t="shared" si="0"/>
        <v>1090202703</v>
      </c>
    </row>
    <row r="13" spans="1:4" s="56" customFormat="1" x14ac:dyDescent="0.25">
      <c r="A13" s="57" t="s">
        <v>1320</v>
      </c>
      <c r="B13" s="52">
        <v>71285857</v>
      </c>
      <c r="C13" s="52">
        <v>0</v>
      </c>
      <c r="D13" s="50">
        <f t="shared" si="0"/>
        <v>71285857</v>
      </c>
    </row>
    <row r="14" spans="1:4" x14ac:dyDescent="0.25">
      <c r="A14" s="45" t="s">
        <v>1321</v>
      </c>
      <c r="B14" s="46">
        <f>B15+B16</f>
        <v>237043032</v>
      </c>
      <c r="C14" s="46">
        <f>C15+C16</f>
        <v>254219294</v>
      </c>
      <c r="D14" s="47">
        <f t="shared" si="0"/>
        <v>491262326</v>
      </c>
    </row>
    <row r="15" spans="1:4" s="55" customFormat="1" x14ac:dyDescent="0.25">
      <c r="A15" s="54" t="s">
        <v>1322</v>
      </c>
      <c r="B15" s="49">
        <v>762738</v>
      </c>
      <c r="C15" s="49">
        <v>1070728</v>
      </c>
      <c r="D15" s="50">
        <f t="shared" si="0"/>
        <v>1833466</v>
      </c>
    </row>
    <row r="16" spans="1:4" s="55" customFormat="1" x14ac:dyDescent="0.25">
      <c r="A16" s="54" t="s">
        <v>1323</v>
      </c>
      <c r="B16" s="49">
        <v>236280294</v>
      </c>
      <c r="C16" s="49">
        <v>253148566</v>
      </c>
      <c r="D16" s="50">
        <f t="shared" si="0"/>
        <v>489428860</v>
      </c>
    </row>
    <row r="17" spans="1:4" s="56" customFormat="1" x14ac:dyDescent="0.25">
      <c r="A17" s="45" t="s">
        <v>1324</v>
      </c>
      <c r="B17" s="46">
        <f>B18+B19</f>
        <v>271007813</v>
      </c>
      <c r="C17" s="46">
        <f>C18+C19</f>
        <v>4495040990</v>
      </c>
      <c r="D17" s="50">
        <f t="shared" si="0"/>
        <v>4766048803</v>
      </c>
    </row>
    <row r="18" spans="1:4" s="55" customFormat="1" x14ac:dyDescent="0.25">
      <c r="A18" s="54" t="s">
        <v>1325</v>
      </c>
      <c r="B18" s="49">
        <v>27824878</v>
      </c>
      <c r="C18" s="49">
        <v>15000000</v>
      </c>
      <c r="D18" s="50">
        <f t="shared" si="0"/>
        <v>42824878</v>
      </c>
    </row>
    <row r="19" spans="1:4" s="55" customFormat="1" x14ac:dyDescent="0.25">
      <c r="A19" s="54" t="s">
        <v>1326</v>
      </c>
      <c r="B19" s="49">
        <v>243182935</v>
      </c>
      <c r="C19" s="49">
        <v>4480040990</v>
      </c>
      <c r="D19" s="50">
        <f t="shared" si="0"/>
        <v>4723223925</v>
      </c>
    </row>
    <row r="20" spans="1:4" s="56" customFormat="1" x14ac:dyDescent="0.25">
      <c r="A20" s="45" t="s">
        <v>1327</v>
      </c>
      <c r="B20" s="46">
        <f>B21+B22+B23+B24</f>
        <v>1262074528</v>
      </c>
      <c r="C20" s="46">
        <f>C21+C22+C23+C24</f>
        <v>0</v>
      </c>
      <c r="D20" s="50">
        <f t="shared" si="0"/>
        <v>1262074528</v>
      </c>
    </row>
    <row r="21" spans="1:4" s="55" customFormat="1" x14ac:dyDescent="0.25">
      <c r="A21" s="54" t="s">
        <v>1328</v>
      </c>
      <c r="B21" s="49">
        <v>34349234</v>
      </c>
      <c r="C21" s="49">
        <v>0</v>
      </c>
      <c r="D21" s="50">
        <f t="shared" si="0"/>
        <v>34349234</v>
      </c>
    </row>
    <row r="22" spans="1:4" s="55" customFormat="1" x14ac:dyDescent="0.25">
      <c r="A22" s="54" t="s">
        <v>1329</v>
      </c>
      <c r="B22" s="49">
        <v>713302758</v>
      </c>
      <c r="C22" s="49">
        <v>0</v>
      </c>
      <c r="D22" s="50">
        <f t="shared" si="0"/>
        <v>713302758</v>
      </c>
    </row>
    <row r="23" spans="1:4" s="55" customFormat="1" x14ac:dyDescent="0.25">
      <c r="A23" s="54" t="s">
        <v>1330</v>
      </c>
      <c r="B23" s="49">
        <v>113059792</v>
      </c>
      <c r="C23" s="49">
        <v>0</v>
      </c>
      <c r="D23" s="50">
        <f t="shared" si="0"/>
        <v>113059792</v>
      </c>
    </row>
    <row r="24" spans="1:4" s="55" customFormat="1" x14ac:dyDescent="0.25">
      <c r="A24" s="54" t="s">
        <v>1331</v>
      </c>
      <c r="B24" s="49">
        <v>401362744</v>
      </c>
      <c r="C24" s="49">
        <v>0</v>
      </c>
      <c r="D24" s="50">
        <f t="shared" si="0"/>
        <v>401362744</v>
      </c>
    </row>
    <row r="25" spans="1:4" s="55" customFormat="1" x14ac:dyDescent="0.25">
      <c r="A25" s="58" t="s">
        <v>1332</v>
      </c>
      <c r="B25" s="46">
        <v>0</v>
      </c>
      <c r="C25" s="46">
        <v>0</v>
      </c>
      <c r="D25" s="47">
        <f t="shared" si="0"/>
        <v>0</v>
      </c>
    </row>
    <row r="26" spans="1:4" s="56" customFormat="1" x14ac:dyDescent="0.25">
      <c r="A26" s="45" t="s">
        <v>1333</v>
      </c>
      <c r="B26" s="46">
        <f>B27</f>
        <v>116472874</v>
      </c>
      <c r="C26" s="46">
        <f>C27</f>
        <v>0</v>
      </c>
      <c r="D26" s="50">
        <f t="shared" si="0"/>
        <v>116472874</v>
      </c>
    </row>
    <row r="27" spans="1:4" s="55" customFormat="1" x14ac:dyDescent="0.25">
      <c r="A27" s="54" t="s">
        <v>1334</v>
      </c>
      <c r="B27" s="49">
        <v>116472874</v>
      </c>
      <c r="C27" s="49">
        <v>0</v>
      </c>
      <c r="D27" s="50">
        <f t="shared" si="0"/>
        <v>116472874</v>
      </c>
    </row>
    <row r="28" spans="1:4" s="56" customFormat="1" x14ac:dyDescent="0.25">
      <c r="A28" s="59" t="s">
        <v>1223</v>
      </c>
      <c r="B28" s="60">
        <f>B4+B6+B11+B14+B17+B20+B25+B26</f>
        <v>2859791694</v>
      </c>
      <c r="C28" s="60">
        <f>C4+C6+C11+C14+C17+C20+C25+C26</f>
        <v>12207764825</v>
      </c>
      <c r="D28" s="61">
        <f>D4+D6+D11+D14+D17+D20+D25+D26</f>
        <v>15067556519</v>
      </c>
    </row>
  </sheetData>
  <mergeCells count="2">
    <mergeCell ref="A2:A3"/>
    <mergeCell ref="B2:D2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Sodrzina</vt:lpstr>
      <vt:lpstr>BS</vt:lpstr>
      <vt:lpstr>BU</vt:lpstr>
      <vt:lpstr>SP1</vt:lpstr>
      <vt:lpstr>SP2</vt:lpstr>
      <vt:lpstr>SP3</vt:lpstr>
      <vt:lpstr>SP4</vt:lpstr>
      <vt:lpstr>SP5</vt:lpstr>
      <vt:lpstr>SP7</vt:lpstr>
      <vt:lpstr>SP8</vt:lpstr>
      <vt:lpstr>SP9</vt:lpstr>
      <vt:lpstr>SP99</vt:lpstr>
      <vt:lpstr>VS1</vt:lpstr>
      <vt:lpstr>SVl</vt:lpstr>
      <vt:lpstr>BS!Print_Titles</vt:lpstr>
      <vt:lpstr>BU!Print_Titles</vt:lpstr>
      <vt:lpstr>'SP1'!Print_Titles</vt:lpstr>
      <vt:lpstr>'SP4'!Print_Titles</vt:lpstr>
      <vt:lpstr>'SP5'!Print_Titles</vt:lpstr>
      <vt:lpstr>'VS1'!Print_Titles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2025-02-07T12:33:16Z</cp:lastPrinted>
  <dcterms:created xsi:type="dcterms:W3CDTF">2025-02-04T07:13:42Z</dcterms:created>
  <dcterms:modified xsi:type="dcterms:W3CDTF">2025-02-07T12:33:21Z</dcterms:modified>
</cp:coreProperties>
</file>