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DIR\XPRIMM_web\2024\4K2024\ENG\"/>
    </mc:Choice>
  </mc:AlternateContent>
  <bookViews>
    <workbookView xWindow="-120" yWindow="-120" windowWidth="29040" windowHeight="15840" activeTab="2"/>
  </bookViews>
  <sheets>
    <sheet name="MARKET PORTFOLIO" sheetId="2" r:id="rId1"/>
    <sheet name="RANKING" sheetId="1" r:id="rId2"/>
    <sheet name="FINANCIAL RESULTS" sheetId="3" r:id="rId3"/>
  </sheets>
  <externalReferences>
    <externalReference r:id="rId4"/>
  </externalReferences>
  <definedNames>
    <definedName name="_xlnm.Print_Area" localSheetId="1">RANKING!$A$1:$J$28</definedName>
  </definedNames>
  <calcPr calcId="152511"/>
</workbook>
</file>

<file path=xl/calcChain.xml><?xml version="1.0" encoding="utf-8"?>
<calcChain xmlns="http://schemas.openxmlformats.org/spreadsheetml/2006/main">
  <c r="A6" i="3" l="1"/>
  <c r="A7" i="3"/>
  <c r="A8" i="3"/>
  <c r="A9" i="3"/>
  <c r="A10" i="3"/>
  <c r="A11" i="3"/>
  <c r="A12" i="3"/>
  <c r="A13" i="3"/>
  <c r="A14" i="3"/>
  <c r="A15" i="3"/>
  <c r="A16" i="3"/>
  <c r="A17" i="3"/>
  <c r="A18" i="3"/>
  <c r="A19" i="3"/>
  <c r="A20" i="3"/>
  <c r="A21" i="3"/>
  <c r="A22" i="3"/>
  <c r="A23" i="3"/>
  <c r="A24" i="3"/>
  <c r="A25" i="3"/>
  <c r="A5" i="3"/>
  <c r="D3" i="2"/>
  <c r="G3" i="2"/>
</calcChain>
</file>

<file path=xl/sharedStrings.xml><?xml version="1.0" encoding="utf-8"?>
<sst xmlns="http://schemas.openxmlformats.org/spreadsheetml/2006/main" count="103" uniqueCount="53">
  <si>
    <t>LIFE INSURANCE RANKING</t>
  </si>
  <si>
    <t>NON LIFE INSURANCE RANKING</t>
  </si>
  <si>
    <t>No.</t>
  </si>
  <si>
    <t>Company</t>
  </si>
  <si>
    <t>GROSS WRITTEN PREMIUMS</t>
  </si>
  <si>
    <t>PAID CLAIMS</t>
  </si>
  <si>
    <t>MARKET SHARE</t>
  </si>
  <si>
    <t>TOTAL MARKET</t>
  </si>
  <si>
    <t>Exchange rate for calculations:</t>
  </si>
  <si>
    <t>In local currency, MKD m</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</si>
  <si>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</si>
  <si>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</si>
  <si>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</si>
  <si>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</si>
  <si>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</si>
  <si>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</si>
  <si>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</si>
  <si>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</si>
  <si>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</si>
  <si>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</si>
  <si>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</si>
  <si>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</si>
  <si>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</si>
  <si>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</si>
  <si>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</si>
  <si>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</si>
  <si>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</si>
  <si>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</si>
  <si>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</si>
  <si>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Profit/ Loss before Tax</t>
  </si>
  <si>
    <t>MKD</t>
  </si>
  <si>
    <t>Change</t>
  </si>
  <si>
    <t>CROATIA</t>
  </si>
  <si>
    <t>TRIGLAV</t>
  </si>
  <si>
    <t>WINNER</t>
  </si>
  <si>
    <t>GRAWE</t>
  </si>
  <si>
    <t>UNIQA</t>
  </si>
  <si>
    <t>PRVA ZIVOT</t>
  </si>
  <si>
    <t>MAKEDONIJA - VIG</t>
  </si>
  <si>
    <t>EUROLINK</t>
  </si>
  <si>
    <t>SAVA</t>
  </si>
  <si>
    <t>CROATIA NONLIFE</t>
  </si>
  <si>
    <t>EUROINS</t>
  </si>
  <si>
    <t>HALK</t>
  </si>
  <si>
    <t>INURANCE POLICY</t>
  </si>
  <si>
    <t>GRAWE NONLIFE</t>
  </si>
  <si>
    <t>ZOIL</t>
  </si>
  <si>
    <t>1 EUR = 61.4950 Denars, MKD (December 31st, 2024)</t>
  </si>
  <si>
    <t>1 EUR = 61.4950 Denars, MKD (December 31st, 2023)</t>
  </si>
  <si>
    <t>Financial result by insurance company, 4Q2024</t>
  </si>
  <si>
    <t>4Q2024</t>
  </si>
  <si>
    <t>4Q2023</t>
  </si>
  <si>
    <t>Market porfolio as of December 31st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</si>
</sst>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00"/>
    <numFmt numFmtId="166" formatCode="#,##0.0000"/>
    <numFmt numFmtId="167" formatCode="#,##0.00_ ;\-#,##0.00\ "/>
  </numFmts>
  <fonts count="2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b/>
      <sz val="10"/>
      <color rgb="FFFF0000"/>
      <name val="Tahoma"/>
      <family val="2"/>
    </font>
    <font>
      <b/>
      <sz val="11"/>
      <name val="Calibri"/>
      <family val="2"/>
      <charset val="238"/>
      <scheme val="minor"/>
    </font>
    <font>
      <b/>
      <sz val="10"/>
      <name val="Tahoma"/>
      <family val="2"/>
      <charset val="238"/>
    </font>
    <font>
      <b/>
      <sz val="10"/>
      <color theme="1"/>
      <name val="Tahoma"/>
      <family val="2"/>
    </font>
    <font>
      <sz val="10"/>
      <color theme="1"/>
      <name val="Tahoma"/>
      <family val="2"/>
    </font>
    <font>
      <i/>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
      <sz val="9"/>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xf numFmtId="0" fontId="9" fillId="0" borderId="0" applyNumberFormat="0" applyFill="0" applyBorder="0" applyAlignment="0" applyProtection="0"/>
    <xf numFmtId="0" fontId="5" fillId="0" borderId="0"/>
  </cellStyleXfs>
  <cellXfs count="74">
    <xf numFmtId="0" fontId="0" fillId="0" borderId="0" xfId="0"/>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3" fontId="5" fillId="6" borderId="0" xfId="0" applyNumberFormat="1" applyFont="1" applyFill="1"/>
    <xf numFmtId="0" fontId="8"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0" fontId="0" fillId="6" borderId="0" xfId="0" applyFill="1"/>
    <xf numFmtId="0" fontId="3" fillId="0" borderId="3" xfId="0" applyFont="1" applyFill="1" applyBorder="1" applyAlignment="1" applyProtection="1">
      <protection locked="0"/>
    </xf>
    <xf numFmtId="0" fontId="3" fillId="0" borderId="4" xfId="0" applyFont="1" applyFill="1" applyBorder="1" applyAlignment="1" applyProtection="1">
      <protection locked="0"/>
    </xf>
    <xf numFmtId="0" fontId="7" fillId="2" borderId="2" xfId="0" applyFont="1" applyFill="1" applyBorder="1" applyAlignment="1">
      <alignment horizontal="right" vertical="center" wrapText="1"/>
    </xf>
    <xf numFmtId="0" fontId="10" fillId="6" borderId="1" xfId="0" applyFont="1" applyFill="1" applyBorder="1" applyAlignment="1"/>
    <xf numFmtId="0" fontId="13" fillId="2" borderId="2" xfId="0" applyFont="1" applyFill="1" applyBorder="1" applyAlignment="1">
      <alignment horizontal="center" vertical="center" wrapText="1"/>
    </xf>
    <xf numFmtId="0" fontId="13" fillId="2" borderId="2" xfId="0" applyFont="1" applyFill="1" applyBorder="1" applyAlignment="1">
      <alignment horizontal="center" vertical="center"/>
    </xf>
    <xf numFmtId="0" fontId="10" fillId="7" borderId="2" xfId="0" applyFont="1" applyFill="1" applyBorder="1"/>
    <xf numFmtId="167" fontId="14" fillId="7" borderId="2" xfId="1" applyNumberFormat="1" applyFont="1" applyFill="1" applyBorder="1"/>
    <xf numFmtId="10" fontId="14" fillId="7" borderId="2" xfId="1" applyNumberFormat="1" applyFont="1" applyFill="1" applyBorder="1"/>
    <xf numFmtId="164" fontId="0" fillId="6" borderId="0" xfId="1" applyFont="1" applyFill="1"/>
    <xf numFmtId="0" fontId="10" fillId="0" borderId="2" xfId="0" applyFont="1" applyFill="1" applyBorder="1"/>
    <xf numFmtId="10" fontId="14" fillId="0" borderId="2" xfId="1" applyNumberFormat="1" applyFont="1" applyFill="1" applyBorder="1"/>
    <xf numFmtId="0" fontId="0" fillId="0" borderId="2" xfId="0" applyFill="1" applyBorder="1" applyAlignment="1">
      <alignment horizontal="left" indent="4"/>
    </xf>
    <xf numFmtId="167" fontId="15" fillId="0" borderId="2" xfId="1" applyNumberFormat="1" applyFont="1" applyFill="1" applyBorder="1"/>
    <xf numFmtId="10" fontId="15" fillId="0" borderId="2" xfId="1" applyNumberFormat="1" applyFont="1" applyFill="1" applyBorder="1"/>
    <xf numFmtId="0" fontId="0" fillId="0" borderId="2" xfId="0" applyFill="1" applyBorder="1"/>
    <xf numFmtId="0" fontId="16" fillId="6" borderId="0" xfId="0" applyFont="1" applyFill="1"/>
    <xf numFmtId="0" fontId="10" fillId="7" borderId="2" xfId="0" applyNumberFormat="1" applyFont="1" applyFill="1" applyBorder="1" applyAlignment="1" applyProtection="1">
      <alignment horizontal="left" vertical="center" wrapText="1"/>
    </xf>
    <xf numFmtId="0" fontId="7" fillId="7" borderId="2" xfId="4" applyNumberFormat="1" applyFont="1" applyFill="1" applyBorder="1" applyAlignment="1" applyProtection="1">
      <alignment horizontal="right" vertical="center" wrapText="1"/>
    </xf>
    <xf numFmtId="0" fontId="10" fillId="8" borderId="2" xfId="0" applyNumberFormat="1" applyFont="1" applyFill="1" applyBorder="1" applyAlignment="1" applyProtection="1">
      <alignment horizontal="left" vertical="center" wrapText="1"/>
    </xf>
    <xf numFmtId="0" fontId="17" fillId="8" borderId="2" xfId="4"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5" fillId="6" borderId="0" xfId="0" applyFont="1" applyFill="1" applyAlignment="1">
      <alignment vertical="center" wrapText="1"/>
    </xf>
    <xf numFmtId="0" fontId="18" fillId="0" borderId="0" xfId="0" applyFont="1" applyAlignment="1">
      <alignment vertical="center"/>
    </xf>
    <xf numFmtId="0" fontId="19" fillId="6" borderId="0" xfId="0" applyFont="1" applyFill="1"/>
    <xf numFmtId="0" fontId="21" fillId="6" borderId="0" xfId="0" applyFont="1" applyFill="1"/>
    <xf numFmtId="166" fontId="19" fillId="6" borderId="0" xfId="0" applyNumberFormat="1" applyFont="1" applyFill="1"/>
    <xf numFmtId="165" fontId="19" fillId="6" borderId="0" xfId="0" applyNumberFormat="1" applyFont="1" applyFill="1"/>
    <xf numFmtId="0" fontId="6" fillId="6" borderId="0" xfId="0" applyFont="1" applyFill="1" applyAlignment="1">
      <alignment horizontal="right"/>
    </xf>
    <xf numFmtId="0" fontId="5" fillId="0" borderId="3" xfId="0" applyFont="1" applyFill="1" applyBorder="1" applyAlignment="1">
      <alignment horizontal="center"/>
    </xf>
    <xf numFmtId="0" fontId="22" fillId="6" borderId="0" xfId="0" applyFont="1" applyFill="1"/>
    <xf numFmtId="167" fontId="14" fillId="0" borderId="2" xfId="1" applyNumberFormat="1" applyFont="1" applyFill="1" applyBorder="1"/>
    <xf numFmtId="4" fontId="5" fillId="0" borderId="2" xfId="0" applyNumberFormat="1" applyFont="1" applyFill="1" applyBorder="1"/>
    <xf numFmtId="10" fontId="5" fillId="0" borderId="2" xfId="0" applyNumberFormat="1" applyFont="1" applyFill="1" applyBorder="1"/>
    <xf numFmtId="3" fontId="5" fillId="0" borderId="2" xfId="0" applyNumberFormat="1" applyFont="1" applyFill="1" applyBorder="1" applyAlignment="1" applyProtection="1">
      <alignment horizontal="right" vertical="center" wrapText="1"/>
    </xf>
    <xf numFmtId="0" fontId="2" fillId="2" borderId="2" xfId="0" applyNumberFormat="1" applyFont="1" applyFill="1" applyBorder="1" applyAlignment="1" applyProtection="1">
      <alignment horizontal="left" vertical="center" wrapText="1"/>
    </xf>
    <xf numFmtId="3" fontId="2" fillId="2" borderId="2" xfId="0" applyNumberFormat="1" applyFont="1" applyFill="1" applyBorder="1" applyAlignment="1" applyProtection="1">
      <alignment horizontal="right" vertical="center" wrapText="1"/>
    </xf>
    <xf numFmtId="0" fontId="2" fillId="7" borderId="2" xfId="0" applyNumberFormat="1" applyFont="1" applyFill="1" applyBorder="1" applyAlignment="1" applyProtection="1">
      <alignment horizontal="left" vertical="center" wrapText="1"/>
    </xf>
    <xf numFmtId="3" fontId="2" fillId="7" borderId="2" xfId="0" applyNumberFormat="1" applyFont="1" applyFill="1" applyBorder="1" applyAlignment="1" applyProtection="1">
      <alignment horizontal="right" vertical="center" wrapText="1"/>
    </xf>
    <xf numFmtId="4" fontId="5" fillId="0" borderId="2" xfId="1" applyNumberFormat="1" applyFont="1" applyFill="1" applyBorder="1" applyAlignment="1">
      <alignment horizontal="left"/>
    </xf>
    <xf numFmtId="0" fontId="20" fillId="0" borderId="0" xfId="3" applyFont="1" applyAlignment="1">
      <alignment horizontal="left" vertical="center" wrapText="1"/>
    </xf>
    <xf numFmtId="0" fontId="19" fillId="0" borderId="0" xfId="0" applyFont="1" applyAlignment="1">
      <alignment horizontal="center" vertical="center" wrapText="1"/>
    </xf>
    <xf numFmtId="0" fontId="11" fillId="6" borderId="1" xfId="0" applyFont="1" applyFill="1" applyBorder="1" applyAlignment="1">
      <alignment horizontal="right"/>
    </xf>
    <xf numFmtId="0" fontId="12" fillId="2" borderId="2" xfId="0" applyFont="1" applyFill="1" applyBorder="1" applyAlignment="1">
      <alignment horizontal="center" vertical="center"/>
    </xf>
    <xf numFmtId="0" fontId="13" fillId="3"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9" fillId="6" borderId="0" xfId="0" applyFont="1" applyFill="1" applyAlignment="1">
      <alignment horizontal="left" wrapText="1"/>
    </xf>
    <xf numFmtId="0" fontId="19" fillId="6" borderId="0" xfId="0" applyFont="1" applyFill="1" applyAlignment="1">
      <alignment horizontal="left" vertical="center" wrapText="1"/>
    </xf>
    <xf numFmtId="0" fontId="20" fillId="6" borderId="0" xfId="3" applyFont="1" applyFill="1" applyAlignment="1">
      <alignment horizontal="left" vertical="center" wrapText="1"/>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18" fillId="6" borderId="0" xfId="0" applyFont="1" applyFill="1" applyAlignment="1">
      <alignment horizontal="left"/>
    </xf>
    <xf numFmtId="0" fontId="9" fillId="6" borderId="0" xfId="3" applyFill="1" applyAlignment="1">
      <alignment horizontal="left" vertical="center" wrapText="1"/>
    </xf>
  </cellXfs>
  <cellStyles count="5">
    <cellStyle name="Comma" xfId="1" builtinId="3"/>
    <cellStyle name="Hyperlink" xfId="3" builtinId="8"/>
    <cellStyle name="Normal" xfId="0" builtinId="0"/>
    <cellStyle name="Normal 2" xfId="2"/>
    <cellStyle name="Normal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XPRIMM_web/2024/1K2024/1K2024_Pomos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KET PORTFOLIO "/>
      <sheetName val="БПП1К2024"/>
      <sheetName val="БПП1К2023"/>
      <sheetName val="БИШ1К2024"/>
      <sheetName val="БИШ1К2023"/>
      <sheetName val="RANKING"/>
      <sheetName val="FI"/>
    </sheetNames>
    <sheetDataSet>
      <sheetData sheetId="0">
        <row r="4">
          <cell r="C4" t="str">
            <v>1Q2024</v>
          </cell>
          <cell r="E4" t="str">
            <v>Change</v>
          </cell>
          <cell r="H4" t="str">
            <v>Change</v>
          </cell>
        </row>
      </sheetData>
      <sheetData sheetId="1"/>
      <sheetData sheetId="2"/>
      <sheetData sheetId="3"/>
      <sheetData sheetId="4"/>
      <sheetData sheetId="5">
        <row r="4">
          <cell r="B4" t="str">
            <v>CROATIA</v>
          </cell>
        </row>
      </sheetData>
      <sheetData sheetId="6">
        <row r="9">
          <cell r="E9" t="str">
            <v>Triglav</v>
          </cell>
        </row>
        <row r="10">
          <cell r="E10" t="str">
            <v>Sava</v>
          </cell>
        </row>
        <row r="11">
          <cell r="E11" t="str">
            <v>Euroins</v>
          </cell>
        </row>
        <row r="12">
          <cell r="E12" t="str">
            <v>Winner</v>
          </cell>
        </row>
        <row r="13">
          <cell r="E13" t="str">
            <v>Eurolink</v>
          </cell>
        </row>
        <row r="14">
          <cell r="E14" t="str">
            <v>Uniqa</v>
          </cell>
        </row>
        <row r="15">
          <cell r="E15" t="str">
            <v>Insurance policy</v>
          </cell>
        </row>
        <row r="16">
          <cell r="E16" t="str">
            <v>Croatia Nonlife</v>
          </cell>
        </row>
        <row r="17">
          <cell r="E17" t="str">
            <v>Halk</v>
          </cell>
        </row>
        <row r="18">
          <cell r="E18" t="str">
            <v>Grawe nonlife</v>
          </cell>
        </row>
        <row r="19">
          <cell r="E19" t="str">
            <v>Makedonija- VIG</v>
          </cell>
        </row>
        <row r="20">
          <cell r="E20" t="str">
            <v>ZOIL</v>
          </cell>
        </row>
        <row r="21">
          <cell r="E21" t="str">
            <v>Nonlife Total</v>
          </cell>
        </row>
        <row r="22">
          <cell r="E22" t="str">
            <v>Triglav Life</v>
          </cell>
        </row>
        <row r="23">
          <cell r="E23" t="str">
            <v>Croatia Life</v>
          </cell>
        </row>
        <row r="24">
          <cell r="E24" t="str">
            <v>Grawe life</v>
          </cell>
        </row>
        <row r="25">
          <cell r="E25" t="str">
            <v>Winner life</v>
          </cell>
        </row>
        <row r="26">
          <cell r="E26" t="str">
            <v>Uniqa Life</v>
          </cell>
        </row>
        <row r="27">
          <cell r="E27" t="str">
            <v>Prva Life</v>
          </cell>
        </row>
        <row r="28">
          <cell r="E28" t="str">
            <v>Life Total</v>
          </cell>
        </row>
        <row r="29">
          <cell r="E29" t="str">
            <v>Total</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workbookViewId="0">
      <selection activeCell="E30" sqref="E30"/>
    </sheetView>
  </sheetViews>
  <sheetFormatPr defaultRowHeight="15" x14ac:dyDescent="0.25"/>
  <cols>
    <col min="1" max="1" width="26.85546875" customWidth="1"/>
    <col min="2" max="9" width="12" customWidth="1"/>
    <col min="10" max="12" width="9.140625" style="12"/>
    <col min="13" max="13" width="19.7109375" style="12" bestFit="1" customWidth="1"/>
    <col min="14" max="36" width="9.140625" style="12"/>
  </cols>
  <sheetData>
    <row r="1" spans="1:36" s="12" customFormat="1" ht="27" customHeight="1" x14ac:dyDescent="0.25">
      <c r="A1" s="16" t="s">
        <v>52</v>
      </c>
      <c r="C1" s="55" t="s">
        <v>14</v>
      </c>
      <c r="D1" s="55"/>
      <c r="E1" s="55"/>
      <c r="F1" s="55"/>
      <c r="G1" s="55"/>
      <c r="H1" s="55"/>
      <c r="I1" s="55"/>
    </row>
    <row r="2" spans="1:36" ht="15" customHeight="1" x14ac:dyDescent="0.25">
      <c r="A2" s="56" t="s">
        <v>15</v>
      </c>
      <c r="B2" s="57" t="s">
        <v>4</v>
      </c>
      <c r="C2" s="57"/>
      <c r="D2" s="57"/>
      <c r="E2" s="58" t="s">
        <v>5</v>
      </c>
      <c r="F2" s="58"/>
      <c r="G2" s="58"/>
      <c r="H2" s="59" t="s">
        <v>16</v>
      </c>
      <c r="I2" s="59"/>
      <c r="AC2"/>
      <c r="AD2"/>
      <c r="AE2"/>
      <c r="AF2"/>
      <c r="AG2"/>
      <c r="AH2"/>
      <c r="AI2"/>
      <c r="AJ2"/>
    </row>
    <row r="3" spans="1:36" x14ac:dyDescent="0.25">
      <c r="A3" s="56"/>
      <c r="B3" s="17" t="s">
        <v>50</v>
      </c>
      <c r="C3" s="17" t="s">
        <v>51</v>
      </c>
      <c r="D3" s="17" t="str">
        <f>'[1]MARKET PORTFOLIO '!E4</f>
        <v>Change</v>
      </c>
      <c r="E3" s="17" t="s">
        <v>50</v>
      </c>
      <c r="F3" s="17" t="s">
        <v>51</v>
      </c>
      <c r="G3" s="17" t="str">
        <f>'[1]MARKET PORTFOLIO '!H4</f>
        <v>Change</v>
      </c>
      <c r="H3" s="17" t="s">
        <v>50</v>
      </c>
      <c r="I3" s="17" t="s">
        <v>51</v>
      </c>
      <c r="AC3"/>
      <c r="AD3"/>
      <c r="AE3"/>
      <c r="AF3"/>
      <c r="AG3"/>
      <c r="AH3"/>
      <c r="AI3"/>
      <c r="AJ3"/>
    </row>
    <row r="4" spans="1:36" x14ac:dyDescent="0.25">
      <c r="A4" s="56"/>
      <c r="B4" s="18" t="s">
        <v>17</v>
      </c>
      <c r="C4" s="18" t="s">
        <v>17</v>
      </c>
      <c r="D4" s="18" t="s">
        <v>18</v>
      </c>
      <c r="E4" s="18" t="s">
        <v>17</v>
      </c>
      <c r="F4" s="18" t="s">
        <v>17</v>
      </c>
      <c r="G4" s="18" t="s">
        <v>18</v>
      </c>
      <c r="H4" s="18" t="s">
        <v>18</v>
      </c>
      <c r="I4" s="18" t="s">
        <v>18</v>
      </c>
      <c r="AC4"/>
      <c r="AD4"/>
      <c r="AE4"/>
      <c r="AF4"/>
      <c r="AG4"/>
      <c r="AH4"/>
      <c r="AI4"/>
      <c r="AJ4"/>
    </row>
    <row r="5" spans="1:36" x14ac:dyDescent="0.25">
      <c r="A5" s="19" t="s">
        <v>7</v>
      </c>
      <c r="B5" s="20">
        <v>15970.226999999999</v>
      </c>
      <c r="C5" s="20">
        <v>14344.69</v>
      </c>
      <c r="D5" s="21">
        <v>0.11331977198531296</v>
      </c>
      <c r="E5" s="20">
        <v>6272.4699999999993</v>
      </c>
      <c r="F5" s="20">
        <v>5822.8130000000001</v>
      </c>
      <c r="G5" s="21">
        <v>7.722332831227785E-2</v>
      </c>
      <c r="H5" s="21">
        <v>1</v>
      </c>
      <c r="I5" s="21">
        <v>1</v>
      </c>
      <c r="AC5"/>
      <c r="AD5"/>
      <c r="AE5"/>
      <c r="AF5"/>
      <c r="AG5"/>
      <c r="AH5"/>
      <c r="AI5"/>
      <c r="AJ5"/>
    </row>
    <row r="6" spans="1:36" x14ac:dyDescent="0.25">
      <c r="A6" s="19" t="s">
        <v>19</v>
      </c>
      <c r="B6" s="20">
        <v>2894.0520000000001</v>
      </c>
      <c r="C6" s="20">
        <v>2488.2249999999999</v>
      </c>
      <c r="D6" s="21">
        <v>0.1630989962724434</v>
      </c>
      <c r="E6" s="20">
        <v>1047.364</v>
      </c>
      <c r="F6" s="20">
        <v>856.94100000000003</v>
      </c>
      <c r="G6" s="21">
        <v>0.22221249770987739</v>
      </c>
      <c r="H6" s="21">
        <v>0.18121545798941996</v>
      </c>
      <c r="I6" s="21">
        <v>0.17345965650007075</v>
      </c>
      <c r="M6" s="22"/>
      <c r="AC6"/>
      <c r="AD6"/>
      <c r="AE6"/>
      <c r="AF6"/>
      <c r="AG6"/>
      <c r="AH6"/>
      <c r="AI6"/>
      <c r="AJ6"/>
    </row>
    <row r="7" spans="1:36" x14ac:dyDescent="0.25">
      <c r="A7" s="19" t="s">
        <v>20</v>
      </c>
      <c r="B7" s="20">
        <v>13076.174999999999</v>
      </c>
      <c r="C7" s="20">
        <v>11856.465</v>
      </c>
      <c r="D7" s="21">
        <v>0.10287298954620949</v>
      </c>
      <c r="E7" s="20">
        <v>5225.1059999999998</v>
      </c>
      <c r="F7" s="20">
        <v>4965.8720000000003</v>
      </c>
      <c r="G7" s="21">
        <v>5.2203117599487037E-2</v>
      </c>
      <c r="H7" s="21">
        <v>0.81878454201058004</v>
      </c>
      <c r="I7" s="21">
        <v>0.82654034349992922</v>
      </c>
      <c r="M7" s="22"/>
      <c r="AC7"/>
      <c r="AD7"/>
      <c r="AE7"/>
      <c r="AF7"/>
      <c r="AG7"/>
      <c r="AH7"/>
      <c r="AI7"/>
      <c r="AJ7"/>
    </row>
    <row r="8" spans="1:36" ht="14.25" customHeight="1" x14ac:dyDescent="0.25">
      <c r="A8" s="23" t="s">
        <v>21</v>
      </c>
      <c r="B8" s="44">
        <v>2526.288</v>
      </c>
      <c r="C8" s="44">
        <v>2333.9560000000001</v>
      </c>
      <c r="D8" s="24">
        <v>8.240600936778586E-2</v>
      </c>
      <c r="E8" s="44">
        <v>623.81100000000004</v>
      </c>
      <c r="F8" s="44">
        <v>760.35200000000009</v>
      </c>
      <c r="G8" s="24">
        <v>-0.17957603846639458</v>
      </c>
      <c r="H8" s="24">
        <v>0.19319778146132185</v>
      </c>
      <c r="I8" s="24">
        <v>0.19685091635660376</v>
      </c>
      <c r="AC8"/>
      <c r="AD8"/>
      <c r="AE8"/>
      <c r="AF8"/>
      <c r="AG8"/>
      <c r="AH8"/>
      <c r="AI8"/>
      <c r="AJ8"/>
    </row>
    <row r="9" spans="1:36" x14ac:dyDescent="0.25">
      <c r="A9" s="25" t="s">
        <v>22</v>
      </c>
      <c r="B9" s="26">
        <v>1014.447</v>
      </c>
      <c r="C9" s="26">
        <v>835.74</v>
      </c>
      <c r="D9" s="27">
        <v>0.21383085648646705</v>
      </c>
      <c r="E9" s="26">
        <v>251.61</v>
      </c>
      <c r="F9" s="26">
        <v>281.77100000000002</v>
      </c>
      <c r="G9" s="27">
        <v>-0.1070408239314905</v>
      </c>
      <c r="H9" s="27">
        <v>0.4015563546199008</v>
      </c>
      <c r="I9" s="27">
        <v>0.35807872984752065</v>
      </c>
      <c r="AC9"/>
      <c r="AD9"/>
      <c r="AE9"/>
      <c r="AF9"/>
      <c r="AG9"/>
      <c r="AH9"/>
      <c r="AI9"/>
      <c r="AJ9"/>
    </row>
    <row r="10" spans="1:36" x14ac:dyDescent="0.25">
      <c r="A10" s="25" t="s">
        <v>23</v>
      </c>
      <c r="B10" s="26">
        <v>1511.8409999999999</v>
      </c>
      <c r="C10" s="26">
        <v>1498.2159999999999</v>
      </c>
      <c r="D10" s="27">
        <v>9.0941493082439262E-3</v>
      </c>
      <c r="E10" s="26">
        <v>372.20100000000002</v>
      </c>
      <c r="F10" s="26">
        <v>478.58100000000002</v>
      </c>
      <c r="G10" s="27">
        <v>-0.22228212152174864</v>
      </c>
      <c r="H10" s="27">
        <v>0.59844364538009909</v>
      </c>
      <c r="I10" s="27">
        <v>0.64192127015247924</v>
      </c>
      <c r="AC10"/>
      <c r="AD10"/>
      <c r="AE10"/>
      <c r="AF10"/>
      <c r="AG10"/>
      <c r="AH10"/>
      <c r="AI10"/>
      <c r="AJ10"/>
    </row>
    <row r="11" spans="1:36" x14ac:dyDescent="0.25">
      <c r="A11" s="23" t="s">
        <v>24</v>
      </c>
      <c r="B11" s="44">
        <v>7273.0249999999996</v>
      </c>
      <c r="C11" s="44">
        <v>6776.6</v>
      </c>
      <c r="D11" s="24">
        <v>7.3255762476758246E-2</v>
      </c>
      <c r="E11" s="44">
        <v>3196.8359999999998</v>
      </c>
      <c r="F11" s="44">
        <v>3084.462</v>
      </c>
      <c r="G11" s="24">
        <v>3.6432285435839207E-2</v>
      </c>
      <c r="H11" s="24">
        <v>0.55620431815878879</v>
      </c>
      <c r="I11" s="24">
        <v>0.57155315686420871</v>
      </c>
      <c r="AC11"/>
      <c r="AD11"/>
      <c r="AE11"/>
      <c r="AF11"/>
      <c r="AG11"/>
      <c r="AH11"/>
      <c r="AI11"/>
      <c r="AJ11"/>
    </row>
    <row r="12" spans="1:36" x14ac:dyDescent="0.25">
      <c r="A12" s="25" t="s">
        <v>25</v>
      </c>
      <c r="B12" s="26">
        <v>1359.846</v>
      </c>
      <c r="C12" s="26">
        <v>1181.114</v>
      </c>
      <c r="D12" s="27">
        <v>0.1513249356116344</v>
      </c>
      <c r="E12" s="26">
        <v>763.995</v>
      </c>
      <c r="F12" s="26">
        <v>716.745</v>
      </c>
      <c r="G12" s="27">
        <v>6.5923027017977143E-2</v>
      </c>
      <c r="H12" s="27">
        <v>0.1869711708676926</v>
      </c>
      <c r="I12" s="27">
        <v>0.1742930082932444</v>
      </c>
      <c r="AC12"/>
      <c r="AD12"/>
      <c r="AE12"/>
      <c r="AF12"/>
      <c r="AG12"/>
      <c r="AH12"/>
      <c r="AI12"/>
      <c r="AJ12"/>
    </row>
    <row r="13" spans="1:36" x14ac:dyDescent="0.25">
      <c r="A13" s="25" t="s">
        <v>26</v>
      </c>
      <c r="B13" s="26">
        <v>5913.1790000000001</v>
      </c>
      <c r="C13" s="26">
        <v>5595.4859999999999</v>
      </c>
      <c r="D13" s="27">
        <v>5.6776658899691634E-2</v>
      </c>
      <c r="E13" s="26">
        <v>2432.8409999999999</v>
      </c>
      <c r="F13" s="26">
        <v>2367.7170000000001</v>
      </c>
      <c r="G13" s="27">
        <v>2.7504976312625162E-2</v>
      </c>
      <c r="H13" s="27">
        <v>0.81302882913230745</v>
      </c>
      <c r="I13" s="27">
        <v>0.82570699170675554</v>
      </c>
      <c r="AC13"/>
      <c r="AD13"/>
      <c r="AE13"/>
      <c r="AF13"/>
      <c r="AG13"/>
      <c r="AH13"/>
      <c r="AI13"/>
      <c r="AJ13"/>
    </row>
    <row r="14" spans="1:36" x14ac:dyDescent="0.25">
      <c r="A14" s="28" t="s">
        <v>27</v>
      </c>
      <c r="B14" s="44">
        <v>365.46199999999999</v>
      </c>
      <c r="C14" s="44">
        <v>316.42099999999999</v>
      </c>
      <c r="D14" s="24">
        <v>0.15498655272564088</v>
      </c>
      <c r="E14" s="44">
        <v>24.667000000000002</v>
      </c>
      <c r="F14" s="44">
        <v>17.63</v>
      </c>
      <c r="G14" s="24">
        <v>0.39914917753828716</v>
      </c>
      <c r="H14" s="24">
        <v>2.7948692947287721E-2</v>
      </c>
      <c r="I14" s="24">
        <v>2.6687634130409022E-2</v>
      </c>
      <c r="AC14"/>
      <c r="AD14"/>
      <c r="AE14"/>
      <c r="AF14"/>
      <c r="AG14"/>
      <c r="AH14"/>
      <c r="AI14"/>
      <c r="AJ14"/>
    </row>
    <row r="15" spans="1:36" x14ac:dyDescent="0.25">
      <c r="A15" s="28" t="s">
        <v>28</v>
      </c>
      <c r="B15" s="44">
        <v>2911.3999999999992</v>
      </c>
      <c r="C15" s="44">
        <v>2429.4879999999998</v>
      </c>
      <c r="D15" s="24">
        <v>0.19835948973610873</v>
      </c>
      <c r="E15" s="44">
        <v>1379.7920000000004</v>
      </c>
      <c r="F15" s="44">
        <v>1103.4280000000003</v>
      </c>
      <c r="G15" s="24">
        <v>0.25045947719289341</v>
      </c>
      <c r="H15" s="24">
        <v>0.22264920743260161</v>
      </c>
      <c r="I15" s="24">
        <v>0.20490829264877852</v>
      </c>
      <c r="AC15"/>
      <c r="AD15"/>
      <c r="AE15"/>
      <c r="AF15"/>
      <c r="AG15"/>
      <c r="AH15"/>
      <c r="AI15"/>
      <c r="AJ15"/>
    </row>
    <row r="16" spans="1:36" s="12" customFormat="1" x14ac:dyDescent="0.25">
      <c r="A16" s="29"/>
    </row>
    <row r="17" spans="1:9" s="12" customFormat="1" x14ac:dyDescent="0.25">
      <c r="A17" s="36" t="s">
        <v>10</v>
      </c>
      <c r="B17" s="37"/>
      <c r="C17" s="37"/>
      <c r="D17" s="37"/>
      <c r="E17" s="37"/>
      <c r="F17" s="37"/>
      <c r="G17" s="37"/>
      <c r="H17" s="37"/>
      <c r="I17" s="37"/>
    </row>
    <row r="18" spans="1:9" s="1" customFormat="1" ht="27" customHeight="1" x14ac:dyDescent="0.25">
      <c r="A18" s="60" t="s">
        <v>11</v>
      </c>
      <c r="B18" s="60"/>
      <c r="C18" s="60"/>
      <c r="D18" s="60"/>
      <c r="E18" s="60"/>
      <c r="F18" s="60"/>
      <c r="G18" s="60"/>
      <c r="H18" s="60"/>
      <c r="I18" s="60"/>
    </row>
    <row r="19" spans="1:9" s="1" customFormat="1" x14ac:dyDescent="0.25">
      <c r="A19" s="53" t="s">
        <v>12</v>
      </c>
      <c r="B19" s="53"/>
      <c r="C19" s="54"/>
      <c r="D19" s="54"/>
      <c r="E19" s="54"/>
      <c r="F19" s="54"/>
      <c r="G19" s="54"/>
      <c r="H19" s="54"/>
      <c r="I19" s="54"/>
    </row>
    <row r="20" spans="1:9" s="12" customFormat="1" x14ac:dyDescent="0.25">
      <c r="A20" s="37"/>
      <c r="B20" s="37"/>
      <c r="C20" s="37"/>
      <c r="D20" s="37"/>
      <c r="E20" s="37"/>
      <c r="F20" s="37"/>
      <c r="G20" s="37"/>
      <c r="H20" s="37"/>
      <c r="I20" s="37"/>
    </row>
    <row r="21" spans="1:9" s="1" customFormat="1" x14ac:dyDescent="0.25">
      <c r="A21" s="38" t="s">
        <v>8</v>
      </c>
      <c r="B21" s="37"/>
      <c r="C21" s="37"/>
      <c r="D21" s="37"/>
      <c r="E21" s="37"/>
      <c r="F21" s="37"/>
      <c r="G21" s="37"/>
      <c r="H21" s="37"/>
      <c r="I21" s="37"/>
    </row>
    <row r="22" spans="1:9" s="1" customFormat="1" x14ac:dyDescent="0.25">
      <c r="A22" s="43" t="s">
        <v>47</v>
      </c>
      <c r="B22" s="37"/>
      <c r="C22" s="39"/>
      <c r="D22" s="37"/>
      <c r="E22" s="37"/>
      <c r="F22" s="37"/>
      <c r="G22" s="37"/>
      <c r="H22" s="37"/>
      <c r="I22" s="37"/>
    </row>
    <row r="23" spans="1:9" s="1" customFormat="1" x14ac:dyDescent="0.25">
      <c r="A23" s="43" t="s">
        <v>48</v>
      </c>
      <c r="B23" s="37"/>
      <c r="C23" s="40"/>
      <c r="D23" s="37"/>
      <c r="E23" s="37"/>
      <c r="F23" s="37"/>
      <c r="G23" s="37"/>
      <c r="H23" s="37"/>
      <c r="I23" s="37"/>
    </row>
    <row r="24" spans="1:9" s="12" customFormat="1" x14ac:dyDescent="0.25"/>
    <row r="25" spans="1:9" s="12" customFormat="1" x14ac:dyDescent="0.25"/>
    <row r="26" spans="1:9" s="12" customFormat="1" x14ac:dyDescent="0.25">
      <c r="C26" s="22"/>
    </row>
    <row r="27" spans="1:9" s="12" customFormat="1" x14ac:dyDescent="0.25"/>
    <row r="28" spans="1:9" s="12" customFormat="1" x14ac:dyDescent="0.25"/>
    <row r="29" spans="1:9" s="12" customFormat="1" x14ac:dyDescent="0.25"/>
    <row r="30" spans="1:9" s="12" customFormat="1" x14ac:dyDescent="0.25"/>
    <row r="31" spans="1:9" s="12" customFormat="1" x14ac:dyDescent="0.25"/>
    <row r="32" spans="1:9"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sheetData>
  <mergeCells count="8">
    <mergeCell ref="A19:B19"/>
    <mergeCell ref="C19:I19"/>
    <mergeCell ref="C1:I1"/>
    <mergeCell ref="A2:A4"/>
    <mergeCell ref="B2:D2"/>
    <mergeCell ref="E2:G2"/>
    <mergeCell ref="H2:I2"/>
    <mergeCell ref="A18:I18"/>
  </mergeCells>
  <hyperlinks>
    <hyperlink ref="A19:B19" r:id="rId1" display="Click here..."/>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5"/>
  <sheetViews>
    <sheetView zoomScaleNormal="100" workbookViewId="0">
      <selection activeCell="L29" sqref="K29:L29"/>
    </sheetView>
  </sheetViews>
  <sheetFormatPr defaultRowHeight="15" x14ac:dyDescent="0.25"/>
  <cols>
    <col min="1" max="1" width="5.85546875" style="3" customWidth="1"/>
    <col min="2" max="2" width="29.7109375" style="3" customWidth="1"/>
    <col min="3" max="10" width="9.28515625" style="3" customWidth="1"/>
    <col min="11" max="39" width="9.140625" style="1"/>
    <col min="40" max="16384" width="9.140625" style="3"/>
  </cols>
  <sheetData>
    <row r="1" spans="1:39" s="1" customFormat="1" x14ac:dyDescent="0.25">
      <c r="A1" s="70" t="s">
        <v>0</v>
      </c>
      <c r="B1" s="70"/>
      <c r="D1" s="2"/>
      <c r="E1" s="63" t="s">
        <v>9</v>
      </c>
      <c r="F1" s="63"/>
      <c r="G1" s="63"/>
      <c r="H1" s="63"/>
      <c r="I1" s="63"/>
      <c r="J1" s="63"/>
    </row>
    <row r="2" spans="1:39" ht="15" customHeight="1" x14ac:dyDescent="0.25">
      <c r="A2" s="64" t="s">
        <v>2</v>
      </c>
      <c r="B2" s="66" t="s">
        <v>3</v>
      </c>
      <c r="C2" s="67" t="s">
        <v>4</v>
      </c>
      <c r="D2" s="67"/>
      <c r="E2" s="67"/>
      <c r="F2" s="68" t="s">
        <v>5</v>
      </c>
      <c r="G2" s="68"/>
      <c r="H2" s="68"/>
      <c r="I2" s="69" t="s">
        <v>6</v>
      </c>
      <c r="J2" s="69"/>
    </row>
    <row r="3" spans="1:39" x14ac:dyDescent="0.25">
      <c r="A3" s="65"/>
      <c r="B3" s="66"/>
      <c r="C3" s="15" t="s">
        <v>50</v>
      </c>
      <c r="D3" s="15" t="s">
        <v>51</v>
      </c>
      <c r="E3" s="15" t="s">
        <v>31</v>
      </c>
      <c r="F3" s="15" t="s">
        <v>50</v>
      </c>
      <c r="G3" s="15" t="s">
        <v>51</v>
      </c>
      <c r="H3" s="15" t="s">
        <v>31</v>
      </c>
      <c r="I3" s="15" t="s">
        <v>50</v>
      </c>
      <c r="J3" s="15" t="s">
        <v>51</v>
      </c>
    </row>
    <row r="4" spans="1:39" x14ac:dyDescent="0.25">
      <c r="A4" s="5">
        <v>1</v>
      </c>
      <c r="B4" s="52" t="s">
        <v>32</v>
      </c>
      <c r="C4" s="10">
        <v>825.04499999999996</v>
      </c>
      <c r="D4" s="10">
        <v>732.33900000000006</v>
      </c>
      <c r="E4" s="11">
        <v>0.12658891578899922</v>
      </c>
      <c r="F4" s="10">
        <v>413.31400000000002</v>
      </c>
      <c r="G4" s="10">
        <v>356.66300000000001</v>
      </c>
      <c r="H4" s="11">
        <v>0.1588362123348932</v>
      </c>
      <c r="I4" s="11">
        <v>0.2850829909068669</v>
      </c>
      <c r="J4" s="11">
        <v>0.29433297523321722</v>
      </c>
      <c r="K4" s="6"/>
      <c r="L4" s="6"/>
    </row>
    <row r="5" spans="1:39" x14ac:dyDescent="0.25">
      <c r="A5" s="5">
        <v>2</v>
      </c>
      <c r="B5" s="52" t="s">
        <v>33</v>
      </c>
      <c r="C5" s="10">
        <v>592.125</v>
      </c>
      <c r="D5" s="10">
        <v>450.39100000000002</v>
      </c>
      <c r="E5" s="11">
        <v>0.31469101291988522</v>
      </c>
      <c r="F5" s="10">
        <v>174.34800000000001</v>
      </c>
      <c r="G5" s="10">
        <v>104.065</v>
      </c>
      <c r="H5" s="11">
        <v>0.67537596694373736</v>
      </c>
      <c r="I5" s="11">
        <v>0.20460067752756342</v>
      </c>
      <c r="J5" s="11">
        <v>0.18101579056729727</v>
      </c>
      <c r="K5" s="6"/>
      <c r="L5" s="6"/>
    </row>
    <row r="6" spans="1:39" x14ac:dyDescent="0.25">
      <c r="A6" s="5">
        <v>3</v>
      </c>
      <c r="B6" s="52" t="s">
        <v>34</v>
      </c>
      <c r="C6" s="10">
        <v>583.95500000000004</v>
      </c>
      <c r="D6" s="10">
        <v>493.07499999999999</v>
      </c>
      <c r="E6" s="11">
        <v>0.18431273132890547</v>
      </c>
      <c r="F6" s="10">
        <v>155.68100000000001</v>
      </c>
      <c r="G6" s="10">
        <v>113.83199999999999</v>
      </c>
      <c r="H6" s="11">
        <v>0.36763827394757209</v>
      </c>
      <c r="I6" s="11">
        <v>0.20177764601327136</v>
      </c>
      <c r="J6" s="11">
        <v>0.19817083586033046</v>
      </c>
      <c r="K6" s="6"/>
      <c r="L6" s="6"/>
    </row>
    <row r="7" spans="1:39" x14ac:dyDescent="0.25">
      <c r="A7" s="5">
        <v>4</v>
      </c>
      <c r="B7" s="52" t="s">
        <v>35</v>
      </c>
      <c r="C7" s="10">
        <v>555.53099999999995</v>
      </c>
      <c r="D7" s="10">
        <v>505.16899999999998</v>
      </c>
      <c r="E7" s="11">
        <v>9.9693369941544319E-2</v>
      </c>
      <c r="F7" s="10">
        <v>236.29</v>
      </c>
      <c r="G7" s="10">
        <v>233.70099999999999</v>
      </c>
      <c r="H7" s="11">
        <v>1.1078258116139938E-2</v>
      </c>
      <c r="I7" s="11">
        <v>0.19195612241936216</v>
      </c>
      <c r="J7" s="11">
        <v>0.20303151240830966</v>
      </c>
      <c r="K7" s="6"/>
      <c r="L7" s="6"/>
      <c r="AJ7" s="3"/>
      <c r="AK7" s="3"/>
      <c r="AL7" s="3"/>
      <c r="AM7" s="3"/>
    </row>
    <row r="8" spans="1:39" x14ac:dyDescent="0.25">
      <c r="A8" s="5">
        <v>5</v>
      </c>
      <c r="B8" s="52" t="s">
        <v>36</v>
      </c>
      <c r="C8" s="10">
        <v>317.226</v>
      </c>
      <c r="D8" s="10">
        <v>307.15699999999998</v>
      </c>
      <c r="E8" s="11">
        <v>3.2781281234026904E-2</v>
      </c>
      <c r="F8" s="10">
        <v>67.730999999999995</v>
      </c>
      <c r="G8" s="10">
        <v>48.68</v>
      </c>
      <c r="H8" s="11">
        <v>0.39135168447000801</v>
      </c>
      <c r="I8" s="11">
        <v>0.10961309610193597</v>
      </c>
      <c r="J8" s="11">
        <v>0.12344888593084526</v>
      </c>
      <c r="K8" s="6"/>
      <c r="L8" s="6"/>
      <c r="AJ8" s="3"/>
      <c r="AK8" s="3"/>
      <c r="AL8" s="3"/>
      <c r="AM8" s="3"/>
    </row>
    <row r="9" spans="1:39" x14ac:dyDescent="0.25">
      <c r="A9" s="42">
        <v>6</v>
      </c>
      <c r="B9" s="52" t="s">
        <v>37</v>
      </c>
      <c r="C9" s="10">
        <v>20.170000000000002</v>
      </c>
      <c r="D9" s="10">
        <v>94</v>
      </c>
      <c r="E9" s="11">
        <v>-0.78542553191489362</v>
      </c>
      <c r="F9" s="10">
        <v>0</v>
      </c>
      <c r="G9" s="10">
        <v>0</v>
      </c>
      <c r="H9" s="11">
        <v>0</v>
      </c>
      <c r="I9" s="11">
        <v>6.9694670310001339E-3</v>
      </c>
      <c r="J9" s="11">
        <v>0</v>
      </c>
      <c r="K9" s="6"/>
      <c r="L9" s="6"/>
      <c r="AJ9" s="3"/>
      <c r="AK9" s="3"/>
      <c r="AL9" s="3"/>
      <c r="AM9" s="3"/>
    </row>
    <row r="10" spans="1:39" x14ac:dyDescent="0.25">
      <c r="A10" s="13" t="s">
        <v>7</v>
      </c>
      <c r="B10" s="14"/>
      <c r="C10" s="10">
        <v>2894.0520000000001</v>
      </c>
      <c r="D10" s="10">
        <v>2488.1310000000003</v>
      </c>
      <c r="E10" s="11">
        <v>0.16314293740964603</v>
      </c>
      <c r="F10" s="10">
        <v>1047.364</v>
      </c>
      <c r="G10" s="10">
        <v>856.94099999999992</v>
      </c>
      <c r="H10" s="11">
        <v>0.22221249770987761</v>
      </c>
      <c r="I10" s="11">
        <v>1</v>
      </c>
      <c r="J10" s="11">
        <v>0.99999999999999978</v>
      </c>
      <c r="K10" s="6"/>
      <c r="L10" s="6"/>
      <c r="AJ10" s="3"/>
      <c r="AK10" s="3"/>
      <c r="AL10" s="3"/>
      <c r="AM10" s="3"/>
    </row>
    <row r="11" spans="1:39" s="1" customFormat="1" x14ac:dyDescent="0.25"/>
    <row r="12" spans="1:39" s="1" customFormat="1" x14ac:dyDescent="0.25">
      <c r="A12" s="8" t="s">
        <v>1</v>
      </c>
      <c r="D12" s="2"/>
      <c r="E12" s="63" t="s">
        <v>9</v>
      </c>
      <c r="F12" s="63"/>
      <c r="G12" s="63"/>
      <c r="H12" s="63"/>
      <c r="I12" s="63"/>
      <c r="J12" s="63"/>
    </row>
    <row r="13" spans="1:39" ht="15" customHeight="1" x14ac:dyDescent="0.25">
      <c r="A13" s="64" t="s">
        <v>2</v>
      </c>
      <c r="B13" s="66" t="s">
        <v>3</v>
      </c>
      <c r="C13" s="67" t="s">
        <v>4</v>
      </c>
      <c r="D13" s="67"/>
      <c r="E13" s="67"/>
      <c r="F13" s="68" t="s">
        <v>5</v>
      </c>
      <c r="G13" s="68"/>
      <c r="H13" s="68"/>
      <c r="I13" s="69" t="s">
        <v>6</v>
      </c>
      <c r="J13" s="69"/>
      <c r="AM13" s="3"/>
    </row>
    <row r="14" spans="1:39" x14ac:dyDescent="0.25">
      <c r="A14" s="71"/>
      <c r="B14" s="66"/>
      <c r="C14" s="15" t="s">
        <v>50</v>
      </c>
      <c r="D14" s="15" t="s">
        <v>51</v>
      </c>
      <c r="E14" s="4" t="s">
        <v>31</v>
      </c>
      <c r="F14" s="15" t="s">
        <v>50</v>
      </c>
      <c r="G14" s="15" t="s">
        <v>51</v>
      </c>
      <c r="H14" s="4" t="s">
        <v>31</v>
      </c>
      <c r="I14" s="15" t="s">
        <v>50</v>
      </c>
      <c r="J14" s="15" t="s">
        <v>51</v>
      </c>
      <c r="AM14" s="3"/>
    </row>
    <row r="15" spans="1:39" x14ac:dyDescent="0.25">
      <c r="A15" s="5">
        <v>1</v>
      </c>
      <c r="B15" s="9" t="s">
        <v>38</v>
      </c>
      <c r="C15" s="45">
        <v>2305.98</v>
      </c>
      <c r="D15" s="45">
        <v>1157.269</v>
      </c>
      <c r="E15" s="46">
        <v>0.99260500367675963</v>
      </c>
      <c r="F15" s="45">
        <v>981.60900000000004</v>
      </c>
      <c r="G15" s="45">
        <v>497.41800000000001</v>
      </c>
      <c r="H15" s="46">
        <v>0.97340868243610013</v>
      </c>
      <c r="I15" s="46">
        <v>0.17634973530103415</v>
      </c>
      <c r="J15" s="46">
        <v>9.7606580038822707E-2</v>
      </c>
      <c r="K15" s="6"/>
      <c r="L15" s="6"/>
      <c r="AM15" s="3"/>
    </row>
    <row r="16" spans="1:39" x14ac:dyDescent="0.25">
      <c r="A16" s="5">
        <v>2</v>
      </c>
      <c r="B16" s="9" t="s">
        <v>33</v>
      </c>
      <c r="C16" s="45">
        <v>1618.11</v>
      </c>
      <c r="D16" s="45">
        <v>1472.6389999999999</v>
      </c>
      <c r="E16" s="46">
        <v>9.878252579213237E-2</v>
      </c>
      <c r="F16" s="45">
        <v>737.255</v>
      </c>
      <c r="G16" s="45">
        <v>596.62699999999995</v>
      </c>
      <c r="H16" s="46">
        <v>0.23570505525227664</v>
      </c>
      <c r="I16" s="46">
        <v>0.12374490246574399</v>
      </c>
      <c r="J16" s="46">
        <v>0.12420557054737646</v>
      </c>
      <c r="K16" s="6"/>
      <c r="L16" s="6"/>
    </row>
    <row r="17" spans="1:12" x14ac:dyDescent="0.25">
      <c r="A17" s="5">
        <v>3</v>
      </c>
      <c r="B17" s="9" t="s">
        <v>36</v>
      </c>
      <c r="C17" s="45">
        <v>1499.856</v>
      </c>
      <c r="D17" s="45">
        <v>1305.6479999999999</v>
      </c>
      <c r="E17" s="46">
        <v>0.14874453145104966</v>
      </c>
      <c r="F17" s="45">
        <v>562.79999999999995</v>
      </c>
      <c r="G17" s="45">
        <v>485.12799999999999</v>
      </c>
      <c r="H17" s="46">
        <v>0.16010619877640533</v>
      </c>
      <c r="I17" s="46">
        <v>0.11470143218487058</v>
      </c>
      <c r="J17" s="46">
        <v>0.11012118704858488</v>
      </c>
      <c r="K17" s="6"/>
      <c r="L17" s="6"/>
    </row>
    <row r="18" spans="1:12" x14ac:dyDescent="0.25">
      <c r="A18" s="5">
        <v>4</v>
      </c>
      <c r="B18" s="9" t="s">
        <v>39</v>
      </c>
      <c r="C18" s="45">
        <v>1492.125</v>
      </c>
      <c r="D18" s="45">
        <v>1339.085</v>
      </c>
      <c r="E18" s="46">
        <v>0.11428699447757235</v>
      </c>
      <c r="F18" s="45">
        <v>524.59900000000005</v>
      </c>
      <c r="G18" s="45">
        <v>441.935</v>
      </c>
      <c r="H18" s="46">
        <v>0.18705013180671376</v>
      </c>
      <c r="I18" s="46">
        <v>0.11411020424550758</v>
      </c>
      <c r="J18" s="46">
        <v>0.11294133622458297</v>
      </c>
      <c r="K18" s="6"/>
      <c r="L18" s="6"/>
    </row>
    <row r="19" spans="1:12" x14ac:dyDescent="0.25">
      <c r="A19" s="5">
        <v>5</v>
      </c>
      <c r="B19" s="9" t="s">
        <v>40</v>
      </c>
      <c r="C19" s="45">
        <v>1371.2449999999999</v>
      </c>
      <c r="D19" s="45">
        <v>1258.028</v>
      </c>
      <c r="E19" s="46">
        <v>8.9995612180332932E-2</v>
      </c>
      <c r="F19" s="45">
        <v>676.00900000000001</v>
      </c>
      <c r="G19" s="45">
        <v>561.01499999999999</v>
      </c>
      <c r="H19" s="46">
        <v>0.20497491154425468</v>
      </c>
      <c r="I19" s="46">
        <v>0.10486591071165688</v>
      </c>
      <c r="J19" s="46">
        <v>0.10610481285948214</v>
      </c>
      <c r="K19" s="6"/>
      <c r="L19" s="6"/>
    </row>
    <row r="20" spans="1:12" x14ac:dyDescent="0.25">
      <c r="A20" s="5">
        <v>6</v>
      </c>
      <c r="B20" s="9" t="s">
        <v>41</v>
      </c>
      <c r="C20" s="45">
        <v>1263.9079999999999</v>
      </c>
      <c r="D20" s="45">
        <v>1092.107</v>
      </c>
      <c r="E20" s="46">
        <v>0.15731150885398587</v>
      </c>
      <c r="F20" s="45">
        <v>540.71500000000003</v>
      </c>
      <c r="G20" s="45">
        <v>582.64800000000002</v>
      </c>
      <c r="H20" s="46">
        <v>-7.1969696969696947E-2</v>
      </c>
      <c r="I20" s="46">
        <v>9.6657317602433429E-2</v>
      </c>
      <c r="J20" s="46">
        <v>9.2110675483797227E-2</v>
      </c>
      <c r="K20" s="6"/>
      <c r="L20" s="6"/>
    </row>
    <row r="21" spans="1:12" x14ac:dyDescent="0.25">
      <c r="A21" s="5">
        <v>7</v>
      </c>
      <c r="B21" s="9" t="s">
        <v>43</v>
      </c>
      <c r="C21" s="45">
        <v>957.39700000000005</v>
      </c>
      <c r="D21" s="45">
        <v>770.79499999999996</v>
      </c>
      <c r="E21" s="46">
        <v>0.24209030935592485</v>
      </c>
      <c r="F21" s="45">
        <v>383.096</v>
      </c>
      <c r="G21" s="45">
        <v>393.959</v>
      </c>
      <c r="H21" s="46">
        <v>-2.7573935358755606E-2</v>
      </c>
      <c r="I21" s="46">
        <v>7.32169002020851E-2</v>
      </c>
      <c r="J21" s="46">
        <v>6.5010523794402461E-2</v>
      </c>
      <c r="K21" s="6"/>
      <c r="L21" s="6"/>
    </row>
    <row r="22" spans="1:12" x14ac:dyDescent="0.25">
      <c r="A22" s="5">
        <v>8</v>
      </c>
      <c r="B22" s="9" t="s">
        <v>44</v>
      </c>
      <c r="C22" s="45">
        <v>898.20299999999997</v>
      </c>
      <c r="D22" s="45">
        <v>797.57399999999996</v>
      </c>
      <c r="E22" s="46">
        <v>0.12616885705903155</v>
      </c>
      <c r="F22" s="45">
        <v>280.69299999999998</v>
      </c>
      <c r="G22" s="45">
        <v>259.315</v>
      </c>
      <c r="H22" s="46">
        <v>8.2440275340801672E-2</v>
      </c>
      <c r="I22" s="46">
        <v>6.8690041239123825E-2</v>
      </c>
      <c r="J22" s="46">
        <v>6.7269122795032069E-2</v>
      </c>
      <c r="K22" s="6"/>
      <c r="L22" s="6"/>
    </row>
    <row r="23" spans="1:12" x14ac:dyDescent="0.25">
      <c r="A23" s="5">
        <v>9</v>
      </c>
      <c r="B23" s="9" t="s">
        <v>42</v>
      </c>
      <c r="C23" s="45">
        <v>892.97299999999996</v>
      </c>
      <c r="D23" s="45">
        <v>975.62699999999995</v>
      </c>
      <c r="E23" s="46">
        <v>-8.47188525942804E-2</v>
      </c>
      <c r="F23" s="45">
        <v>284.51900000000001</v>
      </c>
      <c r="G23" s="45">
        <v>343.61599999999999</v>
      </c>
      <c r="H23" s="46">
        <v>-0.17198558856397833</v>
      </c>
      <c r="I23" s="46">
        <v>6.8290077182356468E-2</v>
      </c>
      <c r="J23" s="46">
        <v>8.2286499390838666E-2</v>
      </c>
      <c r="K23" s="6"/>
      <c r="L23" s="6"/>
    </row>
    <row r="24" spans="1:12" x14ac:dyDescent="0.25">
      <c r="A24" s="5">
        <v>10</v>
      </c>
      <c r="B24" s="9" t="s">
        <v>45</v>
      </c>
      <c r="C24" s="45">
        <v>722.41399999999999</v>
      </c>
      <c r="D24" s="45">
        <v>527.827</v>
      </c>
      <c r="E24" s="46">
        <v>0.36865677579964645</v>
      </c>
      <c r="F24" s="45">
        <v>250.86</v>
      </c>
      <c r="G24" s="45">
        <v>349.75099999999998</v>
      </c>
      <c r="H24" s="46">
        <v>-0.28274686848643743</v>
      </c>
      <c r="I24" s="46">
        <v>5.5246583958994129E-2</v>
      </c>
      <c r="J24" s="46">
        <v>4.4518075159838959E-2</v>
      </c>
      <c r="K24" s="6"/>
      <c r="L24" s="6"/>
    </row>
    <row r="25" spans="1:12" x14ac:dyDescent="0.25">
      <c r="A25" s="5">
        <v>11</v>
      </c>
      <c r="B25" s="9" t="s">
        <v>46</v>
      </c>
      <c r="C25" s="45">
        <v>53.963999999999999</v>
      </c>
      <c r="D25" s="45">
        <v>0</v>
      </c>
      <c r="E25" s="46" t="e">
        <v>#DIV/0!</v>
      </c>
      <c r="F25" s="45">
        <v>0</v>
      </c>
      <c r="G25" s="45">
        <v>0</v>
      </c>
      <c r="H25" s="46" t="e">
        <v>#DIV/0!</v>
      </c>
      <c r="I25" s="46">
        <v>4.1268949061938984E-3</v>
      </c>
      <c r="J25" s="46">
        <v>0</v>
      </c>
      <c r="K25" s="6"/>
      <c r="L25" s="6"/>
    </row>
    <row r="26" spans="1:12" x14ac:dyDescent="0.25">
      <c r="A26" s="42">
        <v>12</v>
      </c>
      <c r="B26" s="9" t="s">
        <v>34</v>
      </c>
      <c r="C26" s="45">
        <v>0</v>
      </c>
      <c r="D26" s="45">
        <v>1159.866</v>
      </c>
      <c r="E26" s="46">
        <v>-1</v>
      </c>
      <c r="F26" s="45">
        <v>0</v>
      </c>
      <c r="G26" s="45">
        <v>454.46</v>
      </c>
      <c r="H26" s="46">
        <v>-1</v>
      </c>
      <c r="I26" s="46">
        <v>0</v>
      </c>
      <c r="J26" s="46">
        <v>9.7825616657241432E-2</v>
      </c>
      <c r="K26" s="6"/>
      <c r="L26" s="6"/>
    </row>
    <row r="27" spans="1:12" x14ac:dyDescent="0.25">
      <c r="A27" s="13" t="s">
        <v>7</v>
      </c>
      <c r="B27" s="14"/>
      <c r="C27" s="45">
        <v>13076.174999999999</v>
      </c>
      <c r="D27" s="45">
        <v>11856.465</v>
      </c>
      <c r="E27" s="46">
        <v>0.10287298954620952</v>
      </c>
      <c r="F27" s="45">
        <v>5222.1550000000007</v>
      </c>
      <c r="G27" s="45">
        <v>4965.8720000000003</v>
      </c>
      <c r="H27" s="46">
        <v>5.1608861444676857E-2</v>
      </c>
      <c r="I27" s="46">
        <v>1</v>
      </c>
      <c r="J27" s="46">
        <v>1</v>
      </c>
    </row>
    <row r="28" spans="1:12" s="1" customFormat="1" x14ac:dyDescent="0.25">
      <c r="A28" s="7"/>
    </row>
    <row r="29" spans="1:12" s="37" customFormat="1" ht="12" x14ac:dyDescent="0.2">
      <c r="A29" s="36" t="s">
        <v>10</v>
      </c>
    </row>
    <row r="30" spans="1:12" s="37" customFormat="1" ht="12" x14ac:dyDescent="0.2">
      <c r="A30" s="61" t="s">
        <v>11</v>
      </c>
      <c r="B30" s="61"/>
      <c r="C30" s="61"/>
      <c r="D30" s="61"/>
      <c r="E30" s="61"/>
      <c r="F30" s="61"/>
      <c r="G30" s="61"/>
      <c r="H30" s="61"/>
      <c r="I30" s="61"/>
      <c r="J30" s="61"/>
    </row>
    <row r="31" spans="1:12" s="37" customFormat="1" ht="30.75" customHeight="1" x14ac:dyDescent="0.2">
      <c r="A31" s="61"/>
      <c r="B31" s="61"/>
      <c r="C31" s="61"/>
      <c r="D31" s="61"/>
      <c r="E31" s="61"/>
      <c r="F31" s="61"/>
      <c r="G31" s="61"/>
      <c r="H31" s="61"/>
      <c r="I31" s="61"/>
      <c r="J31" s="61"/>
    </row>
    <row r="32" spans="1:12" s="37" customFormat="1" ht="12" x14ac:dyDescent="0.2">
      <c r="A32" s="62" t="s">
        <v>12</v>
      </c>
      <c r="B32" s="62"/>
    </row>
    <row r="33" spans="1:10" s="37" customFormat="1" ht="32.25" customHeight="1" x14ac:dyDescent="0.2">
      <c r="A33" s="61" t="s">
        <v>13</v>
      </c>
      <c r="B33" s="61"/>
      <c r="C33" s="61"/>
      <c r="D33" s="61"/>
      <c r="E33" s="61"/>
      <c r="F33" s="61"/>
      <c r="G33" s="61"/>
      <c r="H33" s="61"/>
      <c r="I33" s="61"/>
      <c r="J33" s="61"/>
    </row>
    <row r="34" spans="1:10" s="37" customFormat="1" ht="12" x14ac:dyDescent="0.2"/>
    <row r="35" spans="1:10" s="37" customFormat="1" ht="12" x14ac:dyDescent="0.2">
      <c r="A35" s="38" t="s">
        <v>8</v>
      </c>
    </row>
    <row r="36" spans="1:10" s="37" customFormat="1" ht="12" x14ac:dyDescent="0.2">
      <c r="A36" s="43" t="s">
        <v>47</v>
      </c>
      <c r="C36" s="39"/>
    </row>
    <row r="37" spans="1:10" s="37" customFormat="1" ht="12" x14ac:dyDescent="0.2">
      <c r="A37" s="43" t="s">
        <v>48</v>
      </c>
      <c r="C37" s="40"/>
      <c r="D37" s="39"/>
    </row>
    <row r="38" spans="1:10" s="1" customFormat="1" x14ac:dyDescent="0.25"/>
    <row r="39" spans="1:10" s="1" customFormat="1" x14ac:dyDescent="0.25"/>
    <row r="40" spans="1:10" s="1" customFormat="1" x14ac:dyDescent="0.25"/>
    <row r="41" spans="1:10" s="1" customFormat="1" x14ac:dyDescent="0.25"/>
    <row r="42" spans="1:10" s="1" customFormat="1" x14ac:dyDescent="0.25"/>
    <row r="43" spans="1:10" s="1" customFormat="1" x14ac:dyDescent="0.25"/>
    <row r="44" spans="1:10" s="1" customFormat="1" x14ac:dyDescent="0.25"/>
    <row r="45" spans="1:10" s="1" customFormat="1" x14ac:dyDescent="0.25"/>
    <row r="46" spans="1:10" s="1" customFormat="1" x14ac:dyDescent="0.25"/>
    <row r="47" spans="1:10" s="1" customFormat="1" x14ac:dyDescent="0.25"/>
    <row r="48" spans="1:10" s="1" customFormat="1" x14ac:dyDescent="0.25"/>
    <row r="49" spans="1:6" s="1" customFormat="1" x14ac:dyDescent="0.25"/>
    <row r="50" spans="1:6" s="1" customFormat="1" x14ac:dyDescent="0.25"/>
    <row r="51" spans="1:6" s="1" customFormat="1" x14ac:dyDescent="0.25"/>
    <row r="52" spans="1:6" s="1" customFormat="1" x14ac:dyDescent="0.25"/>
    <row r="53" spans="1:6" s="1" customFormat="1" x14ac:dyDescent="0.25"/>
    <row r="54" spans="1:6" s="1" customFormat="1" x14ac:dyDescent="0.25"/>
    <row r="55" spans="1:6" x14ac:dyDescent="0.25">
      <c r="A55" s="1"/>
      <c r="B55" s="1"/>
      <c r="C55" s="1"/>
      <c r="D55" s="1"/>
      <c r="E55" s="1"/>
      <c r="F55" s="1"/>
    </row>
    <row r="56" spans="1:6" x14ac:dyDescent="0.25">
      <c r="A56" s="1"/>
      <c r="B56" s="1"/>
      <c r="C56" s="1"/>
      <c r="D56" s="1"/>
      <c r="E56" s="1"/>
      <c r="F56" s="1"/>
    </row>
    <row r="57" spans="1:6" x14ac:dyDescent="0.25">
      <c r="A57" s="1"/>
      <c r="B57" s="1"/>
      <c r="C57" s="1"/>
      <c r="D57" s="1"/>
      <c r="E57" s="1"/>
      <c r="F57" s="1"/>
    </row>
    <row r="58" spans="1:6" x14ac:dyDescent="0.25">
      <c r="A58" s="1"/>
      <c r="B58" s="1"/>
      <c r="C58" s="1"/>
      <c r="D58" s="1"/>
      <c r="E58" s="1"/>
      <c r="F58" s="1"/>
    </row>
    <row r="59" spans="1:6" x14ac:dyDescent="0.25">
      <c r="A59" s="1"/>
      <c r="B59" s="1"/>
      <c r="C59" s="1"/>
      <c r="D59" s="1"/>
      <c r="E59" s="1"/>
      <c r="F59" s="1"/>
    </row>
    <row r="60" spans="1:6" x14ac:dyDescent="0.25">
      <c r="A60" s="1"/>
      <c r="B60" s="1"/>
      <c r="C60" s="1"/>
      <c r="D60" s="1"/>
      <c r="E60" s="1"/>
      <c r="F60" s="1"/>
    </row>
    <row r="61" spans="1:6" x14ac:dyDescent="0.25">
      <c r="A61" s="1"/>
      <c r="B61" s="1"/>
      <c r="C61" s="1"/>
      <c r="D61" s="1"/>
      <c r="E61" s="1"/>
      <c r="F61" s="1"/>
    </row>
    <row r="62" spans="1:6" x14ac:dyDescent="0.25">
      <c r="A62" s="1"/>
      <c r="B62" s="1"/>
      <c r="C62" s="1"/>
      <c r="D62" s="1"/>
      <c r="E62" s="1"/>
      <c r="F62" s="1"/>
    </row>
    <row r="63" spans="1:6" x14ac:dyDescent="0.25">
      <c r="A63" s="1"/>
      <c r="B63" s="1"/>
      <c r="C63" s="1"/>
      <c r="D63" s="1"/>
      <c r="E63" s="1"/>
      <c r="F63" s="1"/>
    </row>
    <row r="64" spans="1:6" x14ac:dyDescent="0.25">
      <c r="A64" s="1"/>
      <c r="B64" s="1"/>
      <c r="C64" s="1"/>
      <c r="D64" s="1"/>
      <c r="E64" s="1"/>
      <c r="F64" s="1"/>
    </row>
    <row r="65" spans="1:6" x14ac:dyDescent="0.25">
      <c r="A65" s="1"/>
      <c r="B65" s="1"/>
      <c r="C65" s="1"/>
      <c r="D65" s="1"/>
      <c r="E65" s="1"/>
      <c r="F65" s="1"/>
    </row>
  </sheetData>
  <sortState ref="A15:J25">
    <sortCondition descending="1" ref="C15:C25"/>
  </sortState>
  <mergeCells count="16">
    <mergeCell ref="A30:J31"/>
    <mergeCell ref="A32:B32"/>
    <mergeCell ref="A33:J33"/>
    <mergeCell ref="E1:J1"/>
    <mergeCell ref="A2:A3"/>
    <mergeCell ref="B2:B3"/>
    <mergeCell ref="C2:E2"/>
    <mergeCell ref="F2:H2"/>
    <mergeCell ref="I2:J2"/>
    <mergeCell ref="A1:B1"/>
    <mergeCell ref="E12:J12"/>
    <mergeCell ref="C13:E13"/>
    <mergeCell ref="F13:H13"/>
    <mergeCell ref="I13:J13"/>
    <mergeCell ref="A13:A14"/>
    <mergeCell ref="B13:B14"/>
  </mergeCells>
  <hyperlinks>
    <hyperlink ref="A32:B32" r:id="rId1" display="Click here..."/>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02"/>
  <sheetViews>
    <sheetView tabSelected="1" workbookViewId="0">
      <selection activeCell="H20" sqref="H20"/>
    </sheetView>
  </sheetViews>
  <sheetFormatPr defaultRowHeight="15" x14ac:dyDescent="0.25"/>
  <cols>
    <col min="1" max="1" width="30" customWidth="1"/>
    <col min="2" max="2" width="26.7109375" customWidth="1"/>
    <col min="3" max="48" width="9.140625" style="12"/>
  </cols>
  <sheetData>
    <row r="1" spans="1:2" s="12" customFormat="1" x14ac:dyDescent="0.25">
      <c r="A1" s="8" t="s">
        <v>49</v>
      </c>
    </row>
    <row r="2" spans="1:2" s="12" customFormat="1" x14ac:dyDescent="0.25">
      <c r="A2" s="8"/>
      <c r="B2" s="41" t="s">
        <v>30</v>
      </c>
    </row>
    <row r="3" spans="1:2" x14ac:dyDescent="0.25">
      <c r="A3" s="30"/>
      <c r="B3" s="31" t="s">
        <v>29</v>
      </c>
    </row>
    <row r="4" spans="1:2" ht="11.25" customHeight="1" x14ac:dyDescent="0.25">
      <c r="A4" s="32"/>
      <c r="B4" s="33"/>
    </row>
    <row r="5" spans="1:2" x14ac:dyDescent="0.25">
      <c r="A5" s="34" t="str">
        <f>[1]FI!E9</f>
        <v>Triglav</v>
      </c>
      <c r="B5" s="47">
        <v>64447923</v>
      </c>
    </row>
    <row r="6" spans="1:2" x14ac:dyDescent="0.25">
      <c r="A6" s="34" t="str">
        <f>[1]FI!E10</f>
        <v>Sava</v>
      </c>
      <c r="B6" s="47">
        <v>39764722</v>
      </c>
    </row>
    <row r="7" spans="1:2" x14ac:dyDescent="0.25">
      <c r="A7" s="34" t="str">
        <f>[1]FI!E11</f>
        <v>Euroins</v>
      </c>
      <c r="B7" s="47">
        <v>121016600</v>
      </c>
    </row>
    <row r="8" spans="1:2" x14ac:dyDescent="0.25">
      <c r="A8" s="34" t="str">
        <f>[1]FI!E12</f>
        <v>Winner</v>
      </c>
      <c r="B8" s="47">
        <v>0</v>
      </c>
    </row>
    <row r="9" spans="1:2" x14ac:dyDescent="0.25">
      <c r="A9" s="34" t="str">
        <f>[1]FI!E13</f>
        <v>Eurolink</v>
      </c>
      <c r="B9" s="47">
        <v>113403627</v>
      </c>
    </row>
    <row r="10" spans="1:2" x14ac:dyDescent="0.25">
      <c r="A10" s="34" t="str">
        <f>[1]FI!E14</f>
        <v>Uniqa</v>
      </c>
      <c r="B10" s="47">
        <v>35198383</v>
      </c>
    </row>
    <row r="11" spans="1:2" x14ac:dyDescent="0.25">
      <c r="A11" s="34" t="str">
        <f>[1]FI!E15</f>
        <v>Insurance policy</v>
      </c>
      <c r="B11" s="47">
        <v>129601393</v>
      </c>
    </row>
    <row r="12" spans="1:2" x14ac:dyDescent="0.25">
      <c r="A12" s="34" t="str">
        <f>[1]FI!E16</f>
        <v>Croatia Nonlife</v>
      </c>
      <c r="B12" s="47">
        <v>52920076</v>
      </c>
    </row>
    <row r="13" spans="1:2" x14ac:dyDescent="0.25">
      <c r="A13" s="34" t="str">
        <f>[1]FI!E17</f>
        <v>Halk</v>
      </c>
      <c r="B13" s="47">
        <v>2611920</v>
      </c>
    </row>
    <row r="14" spans="1:2" x14ac:dyDescent="0.25">
      <c r="A14" s="34" t="str">
        <f>[1]FI!E18</f>
        <v>Grawe nonlife</v>
      </c>
      <c r="B14" s="47">
        <v>43723187</v>
      </c>
    </row>
    <row r="15" spans="1:2" x14ac:dyDescent="0.25">
      <c r="A15" s="34" t="str">
        <f>[1]FI!E19</f>
        <v>Makedonija- VIG</v>
      </c>
      <c r="B15" s="47">
        <v>-8617849</v>
      </c>
    </row>
    <row r="16" spans="1:2" x14ac:dyDescent="0.25">
      <c r="A16" s="34" t="str">
        <f>[1]FI!E20</f>
        <v>ZOIL</v>
      </c>
      <c r="B16" s="47">
        <v>-24759578</v>
      </c>
    </row>
    <row r="17" spans="1:10" x14ac:dyDescent="0.25">
      <c r="A17" s="48" t="str">
        <f>[1]FI!E21</f>
        <v>Nonlife Total</v>
      </c>
      <c r="B17" s="49">
        <v>569310404</v>
      </c>
    </row>
    <row r="18" spans="1:10" x14ac:dyDescent="0.25">
      <c r="A18" s="34" t="str">
        <f>[1]FI!E22</f>
        <v>Triglav Life</v>
      </c>
      <c r="B18" s="47">
        <v>14460242</v>
      </c>
    </row>
    <row r="19" spans="1:10" x14ac:dyDescent="0.25">
      <c r="A19" s="34" t="str">
        <f>[1]FI!E23</f>
        <v>Croatia Life</v>
      </c>
      <c r="B19" s="47">
        <v>71145375</v>
      </c>
    </row>
    <row r="20" spans="1:10" x14ac:dyDescent="0.25">
      <c r="A20" s="34" t="str">
        <f>[1]FI!E24</f>
        <v>Grawe life</v>
      </c>
      <c r="B20" s="47">
        <v>108476962</v>
      </c>
    </row>
    <row r="21" spans="1:10" x14ac:dyDescent="0.25">
      <c r="A21" s="34" t="str">
        <f>[1]FI!E25</f>
        <v>Winner life</v>
      </c>
      <c r="B21" s="47">
        <v>54051137</v>
      </c>
    </row>
    <row r="22" spans="1:10" x14ac:dyDescent="0.25">
      <c r="A22" s="34" t="str">
        <f>[1]FI!E26</f>
        <v>Uniqa Life</v>
      </c>
      <c r="B22" s="47">
        <v>50601729</v>
      </c>
    </row>
    <row r="23" spans="1:10" x14ac:dyDescent="0.25">
      <c r="A23" s="34" t="str">
        <f>[1]FI!E27</f>
        <v>Prva Life</v>
      </c>
      <c r="B23" s="47">
        <v>-21103958</v>
      </c>
    </row>
    <row r="24" spans="1:10" x14ac:dyDescent="0.25">
      <c r="A24" s="48" t="str">
        <f>[1]FI!E28</f>
        <v>Life Total</v>
      </c>
      <c r="B24" s="49">
        <v>277631487</v>
      </c>
    </row>
    <row r="25" spans="1:10" x14ac:dyDescent="0.25">
      <c r="A25" s="50" t="str">
        <f>[1]FI!E29</f>
        <v>Total</v>
      </c>
      <c r="B25" s="51">
        <v>846941891</v>
      </c>
    </row>
    <row r="27" spans="1:10" s="12" customFormat="1" x14ac:dyDescent="0.25">
      <c r="A27" s="72" t="s">
        <v>10</v>
      </c>
      <c r="B27" s="72"/>
      <c r="C27" s="72"/>
      <c r="D27" s="72"/>
      <c r="E27" s="72"/>
      <c r="F27" s="72"/>
      <c r="G27" s="72"/>
      <c r="H27" s="72"/>
      <c r="I27" s="72"/>
      <c r="J27" s="72"/>
    </row>
    <row r="28" spans="1:10" s="1" customFormat="1" ht="15" customHeight="1" x14ac:dyDescent="0.25">
      <c r="A28" s="61" t="s">
        <v>11</v>
      </c>
      <c r="B28" s="61"/>
      <c r="C28" s="35"/>
      <c r="D28" s="35"/>
      <c r="E28" s="35"/>
      <c r="F28" s="35"/>
      <c r="G28" s="35"/>
      <c r="H28" s="35"/>
      <c r="I28" s="35"/>
      <c r="J28" s="35"/>
    </row>
    <row r="29" spans="1:10" s="1" customFormat="1" ht="30.75" customHeight="1" x14ac:dyDescent="0.25">
      <c r="A29" s="61"/>
      <c r="B29" s="61"/>
      <c r="C29" s="35"/>
      <c r="D29" s="35"/>
      <c r="E29" s="35"/>
      <c r="F29" s="35"/>
      <c r="G29" s="35"/>
      <c r="H29" s="35"/>
      <c r="I29" s="35"/>
      <c r="J29" s="35"/>
    </row>
    <row r="30" spans="1:10" s="1" customFormat="1" x14ac:dyDescent="0.25">
      <c r="A30" s="73" t="s">
        <v>12</v>
      </c>
      <c r="B30" s="73"/>
      <c r="C30" s="12"/>
      <c r="D30" s="12"/>
      <c r="E30" s="12"/>
      <c r="F30" s="12"/>
      <c r="G30" s="12"/>
      <c r="H30" s="12"/>
      <c r="I30" s="12"/>
      <c r="J30" s="12"/>
    </row>
    <row r="31" spans="1:10" s="12" customFormat="1" x14ac:dyDescent="0.25"/>
    <row r="32" spans="1:10" s="12" customFormat="1" x14ac:dyDescent="0.25">
      <c r="A32" s="38" t="s">
        <v>8</v>
      </c>
    </row>
    <row r="33" spans="1:1" s="12" customFormat="1" x14ac:dyDescent="0.25">
      <c r="A33" s="43" t="s">
        <v>47</v>
      </c>
    </row>
    <row r="34" spans="1:1" s="12" customFormat="1" x14ac:dyDescent="0.25">
      <c r="A34" s="43" t="s">
        <v>48</v>
      </c>
    </row>
    <row r="35" spans="1:1" s="12" customFormat="1" x14ac:dyDescent="0.25"/>
    <row r="36" spans="1:1" s="12" customFormat="1" x14ac:dyDescent="0.25"/>
    <row r="37" spans="1:1" s="12" customFormat="1" x14ac:dyDescent="0.25"/>
    <row r="38" spans="1:1" s="12" customFormat="1" x14ac:dyDescent="0.25"/>
    <row r="39" spans="1:1" s="12" customFormat="1" x14ac:dyDescent="0.25"/>
    <row r="40" spans="1:1" s="12" customFormat="1" x14ac:dyDescent="0.25"/>
    <row r="41" spans="1:1" s="12" customFormat="1" x14ac:dyDescent="0.25"/>
    <row r="42" spans="1:1" s="12" customFormat="1" x14ac:dyDescent="0.25"/>
    <row r="43" spans="1:1" s="12" customFormat="1" x14ac:dyDescent="0.25"/>
    <row r="44" spans="1:1" s="12" customFormat="1" x14ac:dyDescent="0.25"/>
    <row r="45" spans="1:1" s="12" customFormat="1" x14ac:dyDescent="0.25"/>
    <row r="46" spans="1:1" s="12" customFormat="1" x14ac:dyDescent="0.25"/>
    <row r="47" spans="1:1" s="12" customFormat="1" x14ac:dyDescent="0.25"/>
    <row r="48" spans="1:1"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3">
    <mergeCell ref="A27:J27"/>
    <mergeCell ref="A30:B30"/>
    <mergeCell ref="A28:B29"/>
  </mergeCells>
  <hyperlinks>
    <hyperlink ref="A30:B30" r:id="rId1" display="Click her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2025-02-17T09:07:49Z</dcterms:modified>
</cp:coreProperties>
</file>