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4\Web\"/>
    </mc:Choice>
  </mc:AlternateContent>
  <xr:revisionPtr revIDLastSave="0" documentId="13_ncr:1_{4054E5F0-BF0B-415E-AE9E-6EFB6D50B12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</workbook>
</file>

<file path=xl/calcChain.xml><?xml version="1.0" encoding="utf-8"?>
<calcChain xmlns="http://schemas.openxmlformats.org/spreadsheetml/2006/main">
  <c r="Y34" i="4" l="1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<sst xmlns="http://schemas.openxmlformats.org/spreadsheetml/2006/main" count="223" uniqueCount="86">
  <si>
    <t>Табела 1. Број на договори (по друштва за осигурување) / 2024Q4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</si>
  <si>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</si>
  <si>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</si>
  <si>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</si>
  <si>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</si>
  <si>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</si>
  <si>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</si>
  <si>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</si>
  <si>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</si>
  <si>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</si>
  <si>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</si>
  <si>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</si>
  <si>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</si>
  <si>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</si>
  <si>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</si>
  <si>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</si>
  <si>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</si>
  <si>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</si>
  <si>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</si>
  <si>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</si>
  <si>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</si>
  <si>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АКТИВА ОСИГУРУВАЊЕ АД Скопје</t>
  </si>
  <si>
    <t>Акционерско друштво за застапување во осигурувањето МК ОСИГУРУВАЊЕ АД Скопје</t>
  </si>
  <si>
    <t>ВАШ ПРИЈАТЕЛ ПРИЛЕП</t>
  </si>
  <si>
    <t>ДЗО ТРЕНД - МР АД -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</si>
  <si>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</si>
  <si>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</si>
  <si>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</si>
  <si>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</si>
  <si>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</si>
  <si>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ИНВЕСТ ПОЛИСА АД Штип</t>
  </si>
  <si>
    <t>КОМЕРЦИЈАЛНА БАНКА АД Скопје</t>
  </si>
  <si>
    <t>ЛАЈОН ИНС АД Скопје</t>
  </si>
  <si>
    <t>МАКО АС АД Струмица</t>
  </si>
  <si>
    <t>МОЕ ОСИГУРУВАЊЕ АД Скопје</t>
  </si>
  <si>
    <t>НЛБ БАНКА</t>
  </si>
  <si>
    <t>Охридска банка АД, Скопје</t>
  </si>
  <si>
    <t>ПРВА ЗАСТАПНИЧКА АГЕНЦИЈА АД, Скопје</t>
  </si>
  <si>
    <t>ПРО-ИНС АД Скопје</t>
  </si>
  <si>
    <t>ПРОТЕКТОР АД</t>
  </si>
  <si>
    <t>РЕА ИНШУРЕНС ГРУП АД Скопје</t>
  </si>
  <si>
    <t>САФЕ ЛИФЕ АД Скопје</t>
  </si>
  <si>
    <t>Силк Роуд Банка</t>
  </si>
  <si>
    <t>СТОПАНСКА БАНКА АД Скопје</t>
  </si>
  <si>
    <t>ТТК БАНКА АД Скопје</t>
  </si>
  <si>
    <t>Универзална Инвестициона Банка</t>
  </si>
  <si>
    <t>Фемили Партнер АД Скопје</t>
  </si>
  <si>
    <t>ФОРТИС ПРО  АД Скопје</t>
  </si>
  <si>
    <t>ХАЛК Банка АД Скопје</t>
  </si>
  <si>
    <t>ШПАРКАСЕ БАНКА АД Скопје</t>
  </si>
  <si>
    <t>Табела 2. Број на договори (по класи на осигурување) / 2024Q4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</si>
  <si>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</si>
  <si>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</si>
  <si>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</si>
  <si>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</si>
  <si>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</si>
  <si>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</si>
  <si>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</si>
  <si>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</si>
  <si>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</si>
  <si>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</si>
  <si>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</si>
  <si>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</si>
  <si>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</si>
  <si>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</si>
  <si>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</si>
  <si>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</si>
  <si>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</si>
  <si>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</si>
  <si>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</si>
  <si>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</si>
  <si>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</si>
  <si>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</si>
  <si>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</si>
  <si>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</si>
  <si>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2024Q4</t>
  </si>
  <si>
    <t>Табела 4. Бруто полисирана премија (по класи на осигурување) / 2024Q4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</si>
  <si>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</si>
  <si>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</si>
  <si>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</si>
  <si>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</si>
  <si>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</si>
  <si>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</si>
  <si>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</si>
  <si>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1.1-31.12.2024</t>
  </si>
  <si>
    <t>Скопје,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</si>
</sst>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55B9F9B0-C0B7-4874-AADA-74F158BEC84F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3AA19F6-B679-4A78-9F48-6F780640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22583138-15D5-471B-81DA-08DBEBE5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1FE7-778D-4554-8633-34B55A57098B}">
  <dimension ref="A1:CJ317"/>
  <sheetViews>
    <sheetView zoomScale="60" zoomScaleNormal="60" workbookViewId="0">
      <selection activeCell="D37" sqref="D37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77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78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79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80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81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82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84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85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83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0601-C2B6-465E-BA80-AD3EAF6339F9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0" sqref="C10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4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32769</v>
      </c>
      <c r="M5" s="10">
        <v>0</v>
      </c>
      <c r="N5" s="10">
        <v>0</v>
      </c>
      <c r="O5" s="10">
        <v>0</v>
      </c>
      <c r="P5" s="10">
        <v>107</v>
      </c>
      <c r="Q5" s="10">
        <v>0</v>
      </c>
      <c r="R5" s="10">
        <v>0</v>
      </c>
      <c r="S5" s="10">
        <v>0</v>
      </c>
      <c r="T5" s="11">
        <f t="shared" ref="T5:T33" si="0">SUM(B5:S5)</f>
        <v>32876</v>
      </c>
    </row>
    <row r="6" spans="1:20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4078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3</v>
      </c>
      <c r="Q7" s="10">
        <v>0</v>
      </c>
      <c r="R7" s="10">
        <v>0</v>
      </c>
      <c r="S7" s="10">
        <v>0</v>
      </c>
      <c r="T7" s="11">
        <f t="shared" si="0"/>
        <v>4081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29043</v>
      </c>
      <c r="M8" s="10">
        <v>0</v>
      </c>
      <c r="N8" s="10">
        <v>0</v>
      </c>
      <c r="O8" s="10">
        <v>0</v>
      </c>
      <c r="P8" s="10">
        <v>119</v>
      </c>
      <c r="Q8" s="10">
        <v>0</v>
      </c>
      <c r="R8" s="10">
        <v>0</v>
      </c>
      <c r="S8" s="10">
        <v>0</v>
      </c>
      <c r="T8" s="11">
        <f t="shared" si="0"/>
        <v>29162</v>
      </c>
    </row>
    <row r="9" spans="1:20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1818</v>
      </c>
      <c r="L14" s="10">
        <v>2</v>
      </c>
      <c r="M14" s="10">
        <v>0</v>
      </c>
      <c r="N14" s="10">
        <v>0</v>
      </c>
      <c r="O14" s="10">
        <v>35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1855</v>
      </c>
    </row>
    <row r="15" spans="1:20" s="2" customFormat="1" x14ac:dyDescent="0.25">
      <c r="A15" s="9" t="s">
        <v>31</v>
      </c>
      <c r="B15" s="10">
        <v>6339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2013</v>
      </c>
      <c r="M15" s="10">
        <v>1164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9516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1290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</v>
      </c>
      <c r="R16" s="10">
        <v>0</v>
      </c>
      <c r="S16" s="10">
        <v>0</v>
      </c>
      <c r="T16" s="11">
        <f t="shared" si="0"/>
        <v>1291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0</v>
      </c>
      <c r="C18" s="10">
        <v>6353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5</v>
      </c>
      <c r="R18" s="10">
        <v>0</v>
      </c>
      <c r="S18" s="10">
        <v>0</v>
      </c>
      <c r="T18" s="11">
        <f t="shared" si="0"/>
        <v>6358</v>
      </c>
    </row>
    <row r="19" spans="1:20" s="2" customFormat="1" x14ac:dyDescent="0.25">
      <c r="A19" s="9" t="s">
        <v>35</v>
      </c>
      <c r="B19" s="10">
        <v>0</v>
      </c>
      <c r="C19" s="10">
        <v>71079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194</v>
      </c>
      <c r="N19" s="10">
        <v>507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71780</v>
      </c>
    </row>
    <row r="20" spans="1:20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22.5" x14ac:dyDescent="0.25">
      <c r="A21" s="9" t="s">
        <v>37</v>
      </c>
      <c r="B21" s="10">
        <v>78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149</v>
      </c>
      <c r="S21" s="10">
        <v>0</v>
      </c>
      <c r="T21" s="11">
        <f t="shared" si="0"/>
        <v>227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16097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16097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358</v>
      </c>
      <c r="M23" s="10">
        <v>0</v>
      </c>
      <c r="N23" s="10">
        <v>0</v>
      </c>
      <c r="O23" s="10">
        <v>0</v>
      </c>
      <c r="P23" s="10">
        <v>162</v>
      </c>
      <c r="Q23" s="10">
        <v>0</v>
      </c>
      <c r="R23" s="10">
        <v>0</v>
      </c>
      <c r="S23" s="10">
        <v>0</v>
      </c>
      <c r="T23" s="11">
        <f t="shared" si="0"/>
        <v>520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23030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2</v>
      </c>
      <c r="R24" s="10">
        <v>0</v>
      </c>
      <c r="S24" s="10">
        <v>0</v>
      </c>
      <c r="T24" s="11">
        <f t="shared" si="0"/>
        <v>23032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606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606</v>
      </c>
    </row>
    <row r="26" spans="1:20" s="2" customFormat="1" x14ac:dyDescent="0.25">
      <c r="A26" s="9" t="s">
        <v>42</v>
      </c>
      <c r="B26" s="10">
        <v>867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376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1243</v>
      </c>
    </row>
    <row r="27" spans="1:20" s="2" customForma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69989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8709</v>
      </c>
      <c r="R27" s="10">
        <v>0</v>
      </c>
      <c r="S27" s="10">
        <v>0</v>
      </c>
      <c r="T27" s="11">
        <f t="shared" si="0"/>
        <v>78698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276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276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2247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2247</v>
      </c>
    </row>
    <row r="30" spans="1:20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552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586</v>
      </c>
      <c r="N31" s="10">
        <v>0</v>
      </c>
      <c r="O31" s="10">
        <v>0</v>
      </c>
      <c r="P31" s="10">
        <v>0</v>
      </c>
      <c r="Q31" s="10">
        <v>2</v>
      </c>
      <c r="R31" s="10">
        <v>0</v>
      </c>
      <c r="S31" s="10">
        <v>0</v>
      </c>
      <c r="T31" s="11">
        <f t="shared" si="0"/>
        <v>1140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43379</v>
      </c>
      <c r="K32" s="10">
        <v>0</v>
      </c>
      <c r="L32" s="10">
        <v>0</v>
      </c>
      <c r="M32" s="10">
        <v>6553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49932</v>
      </c>
    </row>
    <row r="33" spans="1:20" x14ac:dyDescent="0.25">
      <c r="A33" s="9" t="s">
        <v>49</v>
      </c>
      <c r="B33" s="10">
        <v>5641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2035</v>
      </c>
      <c r="M33" s="10">
        <v>0</v>
      </c>
      <c r="N33" s="10">
        <v>0</v>
      </c>
      <c r="O33" s="10">
        <v>0</v>
      </c>
      <c r="P33" s="10">
        <v>124</v>
      </c>
      <c r="Q33" s="10">
        <v>0</v>
      </c>
      <c r="R33" s="10">
        <v>0</v>
      </c>
      <c r="S33" s="10">
        <v>0</v>
      </c>
      <c r="T33" s="11">
        <f t="shared" si="0"/>
        <v>7800</v>
      </c>
    </row>
    <row r="34" spans="1:20" s="2" customFormat="1" x14ac:dyDescent="0.25">
      <c r="A34" s="12" t="s">
        <v>20</v>
      </c>
      <c r="B34" s="13">
        <f t="shared" ref="B34:T34" si="1">SUM(B5:B33)</f>
        <v>12925</v>
      </c>
      <c r="C34" s="13">
        <f t="shared" si="1"/>
        <v>77984</v>
      </c>
      <c r="D34" s="13">
        <f t="shared" si="1"/>
        <v>16097</v>
      </c>
      <c r="E34" s="13">
        <f t="shared" si="1"/>
        <v>0</v>
      </c>
      <c r="F34" s="13">
        <f t="shared" si="1"/>
        <v>0</v>
      </c>
      <c r="G34" s="13">
        <f t="shared" si="1"/>
        <v>24320</v>
      </c>
      <c r="H34" s="13">
        <f t="shared" si="1"/>
        <v>4078</v>
      </c>
      <c r="I34" s="13">
        <f t="shared" si="1"/>
        <v>69989</v>
      </c>
      <c r="J34" s="13">
        <f t="shared" si="1"/>
        <v>43379</v>
      </c>
      <c r="K34" s="13">
        <f t="shared" si="1"/>
        <v>1818</v>
      </c>
      <c r="L34" s="13">
        <f t="shared" si="1"/>
        <v>66220</v>
      </c>
      <c r="M34" s="13">
        <f t="shared" si="1"/>
        <v>9149</v>
      </c>
      <c r="N34" s="13">
        <f t="shared" si="1"/>
        <v>2754</v>
      </c>
      <c r="O34" s="13">
        <f t="shared" si="1"/>
        <v>641</v>
      </c>
      <c r="P34" s="13">
        <f t="shared" si="1"/>
        <v>515</v>
      </c>
      <c r="Q34" s="13">
        <f t="shared" si="1"/>
        <v>8719</v>
      </c>
      <c r="R34" s="13">
        <f t="shared" si="1"/>
        <v>149</v>
      </c>
      <c r="S34" s="13">
        <f t="shared" si="1"/>
        <v>0</v>
      </c>
      <c r="T34" s="14">
        <f t="shared" si="1"/>
        <v>338737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9BC9A-9978-4992-8EC3-4D769A9D078E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1" sqref="D11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14149</v>
      </c>
      <c r="C5" s="10">
        <v>151</v>
      </c>
      <c r="D5" s="10">
        <v>1584</v>
      </c>
      <c r="E5" s="10">
        <v>0</v>
      </c>
      <c r="F5" s="10">
        <v>0</v>
      </c>
      <c r="G5" s="10">
        <v>0</v>
      </c>
      <c r="H5" s="10">
        <v>4</v>
      </c>
      <c r="I5" s="10">
        <v>4219</v>
      </c>
      <c r="J5" s="10">
        <v>4585</v>
      </c>
      <c r="K5" s="10">
        <v>19696</v>
      </c>
      <c r="L5" s="10">
        <v>0</v>
      </c>
      <c r="M5" s="10">
        <v>11</v>
      </c>
      <c r="N5" s="10">
        <v>1836</v>
      </c>
      <c r="O5" s="10">
        <v>0</v>
      </c>
      <c r="P5" s="10">
        <v>0</v>
      </c>
      <c r="Q5" s="10">
        <v>1</v>
      </c>
      <c r="R5" s="10">
        <v>0</v>
      </c>
      <c r="S5" s="10">
        <v>6515</v>
      </c>
      <c r="T5" s="10">
        <v>107</v>
      </c>
      <c r="U5" s="10">
        <v>0</v>
      </c>
      <c r="V5" s="10">
        <v>0</v>
      </c>
      <c r="W5" s="10">
        <v>0</v>
      </c>
      <c r="X5" s="10">
        <v>0</v>
      </c>
      <c r="Y5" s="11">
        <v>32876</v>
      </c>
    </row>
    <row r="6" spans="1:25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89</v>
      </c>
      <c r="C7" s="10">
        <v>0</v>
      </c>
      <c r="D7" s="10">
        <v>84</v>
      </c>
      <c r="E7" s="10">
        <v>0</v>
      </c>
      <c r="F7" s="10">
        <v>0</v>
      </c>
      <c r="G7" s="10">
        <v>0</v>
      </c>
      <c r="H7" s="10">
        <v>12</v>
      </c>
      <c r="I7" s="10">
        <v>209</v>
      </c>
      <c r="J7" s="10">
        <v>31</v>
      </c>
      <c r="K7" s="10">
        <v>2523</v>
      </c>
      <c r="L7" s="10">
        <v>0</v>
      </c>
      <c r="M7" s="10">
        <v>0</v>
      </c>
      <c r="N7" s="10">
        <v>18</v>
      </c>
      <c r="O7" s="10">
        <v>0</v>
      </c>
      <c r="P7" s="10">
        <v>0</v>
      </c>
      <c r="Q7" s="10">
        <v>0</v>
      </c>
      <c r="R7" s="10">
        <v>0</v>
      </c>
      <c r="S7" s="10">
        <v>1112</v>
      </c>
      <c r="T7" s="10">
        <v>3</v>
      </c>
      <c r="U7" s="10">
        <v>0</v>
      </c>
      <c r="V7" s="10">
        <v>0</v>
      </c>
      <c r="W7" s="10">
        <v>0</v>
      </c>
      <c r="X7" s="10">
        <v>0</v>
      </c>
      <c r="Y7" s="11">
        <v>4081</v>
      </c>
    </row>
    <row r="8" spans="1:25" s="2" customFormat="1" x14ac:dyDescent="0.25">
      <c r="A8" s="9" t="s">
        <v>24</v>
      </c>
      <c r="B8" s="10">
        <v>13499</v>
      </c>
      <c r="C8" s="10">
        <v>13</v>
      </c>
      <c r="D8" s="10">
        <v>977</v>
      </c>
      <c r="E8" s="10">
        <v>0</v>
      </c>
      <c r="F8" s="10">
        <v>0</v>
      </c>
      <c r="G8" s="10">
        <v>1</v>
      </c>
      <c r="H8" s="10">
        <v>37</v>
      </c>
      <c r="I8" s="10">
        <v>4259</v>
      </c>
      <c r="J8" s="10">
        <v>4574</v>
      </c>
      <c r="K8" s="10">
        <v>16672</v>
      </c>
      <c r="L8" s="10">
        <v>0</v>
      </c>
      <c r="M8" s="10">
        <v>31</v>
      </c>
      <c r="N8" s="10">
        <v>1414</v>
      </c>
      <c r="O8" s="10">
        <v>0</v>
      </c>
      <c r="P8" s="10">
        <v>0</v>
      </c>
      <c r="Q8" s="10">
        <v>2</v>
      </c>
      <c r="R8" s="10">
        <v>0</v>
      </c>
      <c r="S8" s="10">
        <v>5577</v>
      </c>
      <c r="T8" s="10">
        <v>118</v>
      </c>
      <c r="U8" s="10">
        <v>0</v>
      </c>
      <c r="V8" s="10">
        <v>1</v>
      </c>
      <c r="W8" s="10">
        <v>0</v>
      </c>
      <c r="X8" s="10">
        <v>0</v>
      </c>
      <c r="Y8" s="11">
        <v>29162</v>
      </c>
    </row>
    <row r="9" spans="1:25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0</v>
      </c>
    </row>
    <row r="10" spans="1:25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x14ac:dyDescent="0.25">
      <c r="A14" s="9" t="s">
        <v>30</v>
      </c>
      <c r="B14" s="10">
        <v>514</v>
      </c>
      <c r="C14" s="10">
        <v>2</v>
      </c>
      <c r="D14" s="10">
        <v>70</v>
      </c>
      <c r="E14" s="10">
        <v>0</v>
      </c>
      <c r="F14" s="10">
        <v>0</v>
      </c>
      <c r="G14" s="10">
        <v>0</v>
      </c>
      <c r="H14" s="10">
        <v>0</v>
      </c>
      <c r="I14" s="10">
        <v>40</v>
      </c>
      <c r="J14" s="10">
        <v>4</v>
      </c>
      <c r="K14" s="10">
        <v>856</v>
      </c>
      <c r="L14" s="10">
        <v>0</v>
      </c>
      <c r="M14" s="10">
        <v>0</v>
      </c>
      <c r="N14" s="10">
        <v>7</v>
      </c>
      <c r="O14" s="10">
        <v>0</v>
      </c>
      <c r="P14" s="10">
        <v>0</v>
      </c>
      <c r="Q14" s="10">
        <v>0</v>
      </c>
      <c r="R14" s="10">
        <v>0</v>
      </c>
      <c r="S14" s="10">
        <v>327</v>
      </c>
      <c r="T14" s="10">
        <v>14</v>
      </c>
      <c r="U14" s="10">
        <v>0</v>
      </c>
      <c r="V14" s="10">
        <v>21</v>
      </c>
      <c r="W14" s="10">
        <v>0</v>
      </c>
      <c r="X14" s="10">
        <v>0</v>
      </c>
      <c r="Y14" s="11">
        <v>1855</v>
      </c>
    </row>
    <row r="15" spans="1:25" s="2" customFormat="1" x14ac:dyDescent="0.25">
      <c r="A15" s="9" t="s">
        <v>31</v>
      </c>
      <c r="B15" s="10">
        <v>10</v>
      </c>
      <c r="C15" s="10">
        <v>2583</v>
      </c>
      <c r="D15" s="10">
        <v>54</v>
      </c>
      <c r="E15" s="10">
        <v>0</v>
      </c>
      <c r="F15" s="10">
        <v>0</v>
      </c>
      <c r="G15" s="10">
        <v>0</v>
      </c>
      <c r="H15" s="10">
        <v>40</v>
      </c>
      <c r="I15" s="10">
        <v>1926</v>
      </c>
      <c r="J15" s="10">
        <v>1962</v>
      </c>
      <c r="K15" s="10">
        <v>28</v>
      </c>
      <c r="L15" s="10">
        <v>0</v>
      </c>
      <c r="M15" s="10">
        <v>0</v>
      </c>
      <c r="N15" s="10">
        <v>116</v>
      </c>
      <c r="O15" s="10">
        <v>3359</v>
      </c>
      <c r="P15" s="10">
        <v>0</v>
      </c>
      <c r="Q15" s="10">
        <v>0</v>
      </c>
      <c r="R15" s="10">
        <v>0</v>
      </c>
      <c r="S15" s="10">
        <v>316</v>
      </c>
      <c r="T15" s="10">
        <v>1155</v>
      </c>
      <c r="U15" s="10">
        <v>0</v>
      </c>
      <c r="V15" s="10">
        <v>9</v>
      </c>
      <c r="W15" s="10">
        <v>0</v>
      </c>
      <c r="X15" s="10">
        <v>0</v>
      </c>
      <c r="Y15" s="11">
        <v>9516</v>
      </c>
    </row>
    <row r="16" spans="1:25" s="2" customFormat="1" x14ac:dyDescent="0.25">
      <c r="A16" s="9" t="s">
        <v>32</v>
      </c>
      <c r="B16" s="10">
        <v>644</v>
      </c>
      <c r="C16" s="10">
        <v>7</v>
      </c>
      <c r="D16" s="10">
        <v>19</v>
      </c>
      <c r="E16" s="10">
        <v>0</v>
      </c>
      <c r="F16" s="10">
        <v>0</v>
      </c>
      <c r="G16" s="10">
        <v>0</v>
      </c>
      <c r="H16" s="10">
        <v>0</v>
      </c>
      <c r="I16" s="10">
        <v>4</v>
      </c>
      <c r="J16" s="10">
        <v>3</v>
      </c>
      <c r="K16" s="10">
        <v>986</v>
      </c>
      <c r="L16" s="10">
        <v>0</v>
      </c>
      <c r="M16" s="10">
        <v>0</v>
      </c>
      <c r="N16" s="10">
        <v>2</v>
      </c>
      <c r="O16" s="10">
        <v>0</v>
      </c>
      <c r="P16" s="10">
        <v>0</v>
      </c>
      <c r="Q16" s="10">
        <v>0</v>
      </c>
      <c r="R16" s="10">
        <v>0</v>
      </c>
      <c r="S16" s="10">
        <v>283</v>
      </c>
      <c r="T16" s="10">
        <v>1</v>
      </c>
      <c r="U16" s="10">
        <v>0</v>
      </c>
      <c r="V16" s="10">
        <v>0</v>
      </c>
      <c r="W16" s="10">
        <v>0</v>
      </c>
      <c r="X16" s="10">
        <v>0</v>
      </c>
      <c r="Y16" s="11">
        <v>1291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x14ac:dyDescent="0.25">
      <c r="A18" s="9" t="s">
        <v>34</v>
      </c>
      <c r="B18" s="10">
        <v>2693</v>
      </c>
      <c r="C18" s="10">
        <v>46</v>
      </c>
      <c r="D18" s="10">
        <v>80</v>
      </c>
      <c r="E18" s="10">
        <v>0</v>
      </c>
      <c r="F18" s="10">
        <v>0</v>
      </c>
      <c r="G18" s="10">
        <v>0</v>
      </c>
      <c r="H18" s="10">
        <v>0</v>
      </c>
      <c r="I18" s="10">
        <v>36</v>
      </c>
      <c r="J18" s="10">
        <v>321</v>
      </c>
      <c r="K18" s="10">
        <v>1630</v>
      </c>
      <c r="L18" s="10">
        <v>0</v>
      </c>
      <c r="M18" s="10">
        <v>3</v>
      </c>
      <c r="N18" s="10">
        <v>4</v>
      </c>
      <c r="O18" s="10">
        <v>0</v>
      </c>
      <c r="P18" s="10">
        <v>0</v>
      </c>
      <c r="Q18" s="10">
        <v>0</v>
      </c>
      <c r="R18" s="10">
        <v>0</v>
      </c>
      <c r="S18" s="10">
        <v>1540</v>
      </c>
      <c r="T18" s="10">
        <v>0</v>
      </c>
      <c r="U18" s="10">
        <v>0</v>
      </c>
      <c r="V18" s="10">
        <v>5</v>
      </c>
      <c r="W18" s="10">
        <v>0</v>
      </c>
      <c r="X18" s="10">
        <v>0</v>
      </c>
      <c r="Y18" s="11">
        <v>6358</v>
      </c>
    </row>
    <row r="19" spans="1:25" s="2" customFormat="1" x14ac:dyDescent="0.25">
      <c r="A19" s="9" t="s">
        <v>35</v>
      </c>
      <c r="B19" s="10">
        <v>36635</v>
      </c>
      <c r="C19" s="10">
        <v>79</v>
      </c>
      <c r="D19" s="10">
        <v>152</v>
      </c>
      <c r="E19" s="10">
        <v>0</v>
      </c>
      <c r="F19" s="10">
        <v>0</v>
      </c>
      <c r="G19" s="10">
        <v>0</v>
      </c>
      <c r="H19" s="10">
        <v>0</v>
      </c>
      <c r="I19" s="10">
        <v>3333</v>
      </c>
      <c r="J19" s="10">
        <v>25497</v>
      </c>
      <c r="K19" s="10">
        <v>159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5223</v>
      </c>
      <c r="T19" s="10">
        <v>507</v>
      </c>
      <c r="U19" s="10">
        <v>0</v>
      </c>
      <c r="V19" s="10">
        <v>194</v>
      </c>
      <c r="W19" s="10">
        <v>0</v>
      </c>
      <c r="X19" s="10">
        <v>0</v>
      </c>
      <c r="Y19" s="11">
        <v>71780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22.5" x14ac:dyDescent="0.25">
      <c r="A21" s="9" t="s">
        <v>37</v>
      </c>
      <c r="B21" s="10">
        <v>0</v>
      </c>
      <c r="C21" s="10">
        <v>78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148</v>
      </c>
      <c r="U21" s="10">
        <v>0</v>
      </c>
      <c r="V21" s="10">
        <v>1</v>
      </c>
      <c r="W21" s="10">
        <v>0</v>
      </c>
      <c r="X21" s="10">
        <v>0</v>
      </c>
      <c r="Y21" s="11">
        <v>227</v>
      </c>
    </row>
    <row r="22" spans="1:25" s="2" customFormat="1" x14ac:dyDescent="0.25">
      <c r="A22" s="9" t="s">
        <v>38</v>
      </c>
      <c r="B22" s="10">
        <v>5891</v>
      </c>
      <c r="C22" s="10">
        <v>0</v>
      </c>
      <c r="D22" s="10">
        <v>1633</v>
      </c>
      <c r="E22" s="10">
        <v>0</v>
      </c>
      <c r="F22" s="10">
        <v>0</v>
      </c>
      <c r="G22" s="10">
        <v>0</v>
      </c>
      <c r="H22" s="10">
        <v>2</v>
      </c>
      <c r="I22" s="10">
        <v>191</v>
      </c>
      <c r="J22" s="10">
        <v>402</v>
      </c>
      <c r="K22" s="10">
        <v>10380</v>
      </c>
      <c r="L22" s="10">
        <v>0</v>
      </c>
      <c r="M22" s="10">
        <v>0</v>
      </c>
      <c r="N22" s="10">
        <v>39</v>
      </c>
      <c r="O22" s="10">
        <v>0</v>
      </c>
      <c r="P22" s="10">
        <v>0</v>
      </c>
      <c r="Q22" s="10">
        <v>2</v>
      </c>
      <c r="R22" s="10">
        <v>0</v>
      </c>
      <c r="S22" s="10">
        <v>3374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16097</v>
      </c>
    </row>
    <row r="23" spans="1:25" s="2" customFormat="1" x14ac:dyDescent="0.25">
      <c r="A23" s="9" t="s">
        <v>39</v>
      </c>
      <c r="B23" s="10">
        <v>155</v>
      </c>
      <c r="C23" s="10">
        <v>0</v>
      </c>
      <c r="D23" s="10">
        <v>1</v>
      </c>
      <c r="E23" s="10">
        <v>0</v>
      </c>
      <c r="F23" s="10">
        <v>0</v>
      </c>
      <c r="G23" s="10">
        <v>0</v>
      </c>
      <c r="H23" s="10">
        <v>0</v>
      </c>
      <c r="I23" s="10">
        <v>7</v>
      </c>
      <c r="J23" s="10">
        <v>10</v>
      </c>
      <c r="K23" s="10">
        <v>186</v>
      </c>
      <c r="L23" s="10">
        <v>0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153</v>
      </c>
      <c r="T23" s="10">
        <v>162</v>
      </c>
      <c r="U23" s="10">
        <v>0</v>
      </c>
      <c r="V23" s="10">
        <v>0</v>
      </c>
      <c r="W23" s="10">
        <v>0</v>
      </c>
      <c r="X23" s="10">
        <v>0</v>
      </c>
      <c r="Y23" s="11">
        <v>520</v>
      </c>
    </row>
    <row r="24" spans="1:25" s="2" customFormat="1" x14ac:dyDescent="0.25">
      <c r="A24" s="9" t="s">
        <v>40</v>
      </c>
      <c r="B24" s="10">
        <v>6386</v>
      </c>
      <c r="C24" s="10">
        <v>0</v>
      </c>
      <c r="D24" s="10">
        <v>221</v>
      </c>
      <c r="E24" s="10">
        <v>0</v>
      </c>
      <c r="F24" s="10">
        <v>0</v>
      </c>
      <c r="G24" s="10">
        <v>0</v>
      </c>
      <c r="H24" s="10">
        <v>11</v>
      </c>
      <c r="I24" s="10">
        <v>41</v>
      </c>
      <c r="J24" s="10">
        <v>30</v>
      </c>
      <c r="K24" s="10">
        <v>11840</v>
      </c>
      <c r="L24" s="10">
        <v>0</v>
      </c>
      <c r="M24" s="10">
        <v>0</v>
      </c>
      <c r="N24" s="10">
        <v>18</v>
      </c>
      <c r="O24" s="10">
        <v>0</v>
      </c>
      <c r="P24" s="10">
        <v>0</v>
      </c>
      <c r="Q24" s="10">
        <v>0</v>
      </c>
      <c r="R24" s="10">
        <v>0</v>
      </c>
      <c r="S24" s="10">
        <v>4485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23032</v>
      </c>
    </row>
    <row r="25" spans="1:25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606</v>
      </c>
      <c r="U25" s="10">
        <v>0</v>
      </c>
      <c r="V25" s="10">
        <v>0</v>
      </c>
      <c r="W25" s="10">
        <v>0</v>
      </c>
      <c r="X25" s="10">
        <v>0</v>
      </c>
      <c r="Y25" s="11">
        <v>606</v>
      </c>
    </row>
    <row r="26" spans="1:25" s="2" customFormat="1" x14ac:dyDescent="0.25">
      <c r="A26" s="9" t="s">
        <v>42</v>
      </c>
      <c r="B26" s="10">
        <v>62</v>
      </c>
      <c r="C26" s="10">
        <v>0</v>
      </c>
      <c r="D26" s="10">
        <v>5</v>
      </c>
      <c r="E26" s="10">
        <v>0</v>
      </c>
      <c r="F26" s="10">
        <v>0</v>
      </c>
      <c r="G26" s="10">
        <v>0</v>
      </c>
      <c r="H26" s="10">
        <v>0</v>
      </c>
      <c r="I26" s="10">
        <v>535</v>
      </c>
      <c r="J26" s="10">
        <v>7</v>
      </c>
      <c r="K26" s="10">
        <v>12</v>
      </c>
      <c r="L26" s="10">
        <v>0</v>
      </c>
      <c r="M26" s="10">
        <v>0</v>
      </c>
      <c r="N26" s="10">
        <v>8</v>
      </c>
      <c r="O26" s="10">
        <v>97</v>
      </c>
      <c r="P26" s="10">
        <v>0</v>
      </c>
      <c r="Q26" s="10">
        <v>0</v>
      </c>
      <c r="R26" s="10">
        <v>0</v>
      </c>
      <c r="S26" s="10">
        <v>158</v>
      </c>
      <c r="T26" s="10">
        <v>376</v>
      </c>
      <c r="U26" s="10">
        <v>0</v>
      </c>
      <c r="V26" s="10">
        <v>0</v>
      </c>
      <c r="W26" s="10">
        <v>0</v>
      </c>
      <c r="X26" s="10">
        <v>0</v>
      </c>
      <c r="Y26" s="11">
        <v>1243</v>
      </c>
    </row>
    <row r="27" spans="1:25" s="2" customFormat="1" x14ac:dyDescent="0.25">
      <c r="A27" s="9" t="s">
        <v>43</v>
      </c>
      <c r="B27" s="10">
        <v>47547</v>
      </c>
      <c r="C27" s="10">
        <v>173</v>
      </c>
      <c r="D27" s="10">
        <v>63</v>
      </c>
      <c r="E27" s="10">
        <v>0</v>
      </c>
      <c r="F27" s="10">
        <v>0</v>
      </c>
      <c r="G27" s="10">
        <v>0</v>
      </c>
      <c r="H27" s="10">
        <v>0</v>
      </c>
      <c r="I27" s="10">
        <v>14751</v>
      </c>
      <c r="J27" s="10">
        <v>9006</v>
      </c>
      <c r="K27" s="10">
        <v>499</v>
      </c>
      <c r="L27" s="10">
        <v>0</v>
      </c>
      <c r="M27" s="10">
        <v>0</v>
      </c>
      <c r="N27" s="10">
        <v>8992</v>
      </c>
      <c r="O27" s="10">
        <v>357</v>
      </c>
      <c r="P27" s="10">
        <v>0</v>
      </c>
      <c r="Q27" s="10">
        <v>0</v>
      </c>
      <c r="R27" s="10">
        <v>0</v>
      </c>
      <c r="S27" s="10">
        <v>6903</v>
      </c>
      <c r="T27" s="10">
        <v>8694</v>
      </c>
      <c r="U27" s="10">
        <v>0</v>
      </c>
      <c r="V27" s="10">
        <v>15</v>
      </c>
      <c r="W27" s="10">
        <v>0</v>
      </c>
      <c r="X27" s="10">
        <v>0</v>
      </c>
      <c r="Y27" s="11">
        <v>78698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276</v>
      </c>
      <c r="U28" s="10">
        <v>0</v>
      </c>
      <c r="V28" s="10">
        <v>0</v>
      </c>
      <c r="W28" s="10">
        <v>0</v>
      </c>
      <c r="X28" s="10">
        <v>0</v>
      </c>
      <c r="Y28" s="11">
        <v>276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2247</v>
      </c>
      <c r="U29" s="10">
        <v>0</v>
      </c>
      <c r="V29" s="10">
        <v>0</v>
      </c>
      <c r="W29" s="10">
        <v>0</v>
      </c>
      <c r="X29" s="10">
        <v>0</v>
      </c>
      <c r="Y29" s="11">
        <v>2247</v>
      </c>
    </row>
    <row r="30" spans="1:25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47</v>
      </c>
      <c r="B31" s="10">
        <v>180</v>
      </c>
      <c r="C31" s="10">
        <v>36</v>
      </c>
      <c r="D31" s="10">
        <v>66</v>
      </c>
      <c r="E31" s="10">
        <v>0</v>
      </c>
      <c r="F31" s="10">
        <v>0</v>
      </c>
      <c r="G31" s="10">
        <v>0</v>
      </c>
      <c r="H31" s="10">
        <v>0</v>
      </c>
      <c r="I31" s="10">
        <v>91</v>
      </c>
      <c r="J31" s="10">
        <v>147</v>
      </c>
      <c r="K31" s="10">
        <v>231</v>
      </c>
      <c r="L31" s="10">
        <v>0</v>
      </c>
      <c r="M31" s="10">
        <v>0</v>
      </c>
      <c r="N31" s="10">
        <v>61</v>
      </c>
      <c r="O31" s="10">
        <v>0</v>
      </c>
      <c r="P31" s="10">
        <v>0</v>
      </c>
      <c r="Q31" s="10">
        <v>0</v>
      </c>
      <c r="R31" s="10">
        <v>0</v>
      </c>
      <c r="S31" s="10">
        <v>125</v>
      </c>
      <c r="T31" s="10">
        <v>586</v>
      </c>
      <c r="U31" s="10">
        <v>0</v>
      </c>
      <c r="V31" s="10">
        <v>2</v>
      </c>
      <c r="W31" s="10">
        <v>0</v>
      </c>
      <c r="X31" s="10">
        <v>0</v>
      </c>
      <c r="Y31" s="11">
        <v>1140</v>
      </c>
    </row>
    <row r="32" spans="1:25" s="2" customFormat="1" x14ac:dyDescent="0.25">
      <c r="A32" s="9" t="s">
        <v>48</v>
      </c>
      <c r="B32" s="10">
        <v>31589</v>
      </c>
      <c r="C32" s="10">
        <v>199</v>
      </c>
      <c r="D32" s="10">
        <v>528</v>
      </c>
      <c r="E32" s="10">
        <v>0</v>
      </c>
      <c r="F32" s="10">
        <v>0</v>
      </c>
      <c r="G32" s="10">
        <v>0</v>
      </c>
      <c r="H32" s="10">
        <v>12</v>
      </c>
      <c r="I32" s="10">
        <v>6427</v>
      </c>
      <c r="J32" s="10">
        <v>1776</v>
      </c>
      <c r="K32" s="10">
        <v>1249</v>
      </c>
      <c r="L32" s="10">
        <v>0</v>
      </c>
      <c r="M32" s="10">
        <v>6</v>
      </c>
      <c r="N32" s="10">
        <v>100</v>
      </c>
      <c r="O32" s="10">
        <v>1162</v>
      </c>
      <c r="P32" s="10">
        <v>0</v>
      </c>
      <c r="Q32" s="10">
        <v>20</v>
      </c>
      <c r="R32" s="10">
        <v>0</v>
      </c>
      <c r="S32" s="10">
        <v>1564</v>
      </c>
      <c r="T32" s="10">
        <v>6541</v>
      </c>
      <c r="U32" s="10">
        <v>0</v>
      </c>
      <c r="V32" s="10">
        <v>12</v>
      </c>
      <c r="W32" s="10">
        <v>0</v>
      </c>
      <c r="X32" s="10">
        <v>0</v>
      </c>
      <c r="Y32" s="11">
        <v>49932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93</v>
      </c>
      <c r="J33" s="10">
        <v>5548</v>
      </c>
      <c r="K33" s="10">
        <v>0</v>
      </c>
      <c r="L33" s="10">
        <v>0</v>
      </c>
      <c r="M33" s="10">
        <v>0</v>
      </c>
      <c r="N33" s="10">
        <v>4</v>
      </c>
      <c r="O33" s="10">
        <v>2035</v>
      </c>
      <c r="P33" s="10">
        <v>0</v>
      </c>
      <c r="Q33" s="10">
        <v>0</v>
      </c>
      <c r="R33" s="10">
        <v>0</v>
      </c>
      <c r="S33" s="10">
        <v>0</v>
      </c>
      <c r="T33" s="10">
        <v>117</v>
      </c>
      <c r="U33" s="10">
        <v>0</v>
      </c>
      <c r="V33" s="10">
        <v>7</v>
      </c>
      <c r="W33" s="10">
        <v>0</v>
      </c>
      <c r="X33" s="10">
        <v>0</v>
      </c>
      <c r="Y33" s="11">
        <v>7800</v>
      </c>
    </row>
    <row r="34" spans="1:25" s="2" customFormat="1" x14ac:dyDescent="0.25">
      <c r="A34" s="12" t="s">
        <v>20</v>
      </c>
      <c r="B34" s="13">
        <f t="shared" ref="B34:Y34" si="0">SUM(B5:B33)</f>
        <v>160043</v>
      </c>
      <c r="C34" s="13">
        <f t="shared" si="0"/>
        <v>3367</v>
      </c>
      <c r="D34" s="13">
        <f t="shared" si="0"/>
        <v>5537</v>
      </c>
      <c r="E34" s="13">
        <f t="shared" si="0"/>
        <v>0</v>
      </c>
      <c r="F34" s="13">
        <f t="shared" si="0"/>
        <v>0</v>
      </c>
      <c r="G34" s="13">
        <f t="shared" si="0"/>
        <v>1</v>
      </c>
      <c r="H34" s="13">
        <f t="shared" si="0"/>
        <v>118</v>
      </c>
      <c r="I34" s="13">
        <f t="shared" si="0"/>
        <v>36162</v>
      </c>
      <c r="J34" s="13">
        <f t="shared" si="0"/>
        <v>53903</v>
      </c>
      <c r="K34" s="13">
        <f t="shared" si="0"/>
        <v>66947</v>
      </c>
      <c r="L34" s="13">
        <f t="shared" si="0"/>
        <v>0</v>
      </c>
      <c r="M34" s="13">
        <f t="shared" si="0"/>
        <v>51</v>
      </c>
      <c r="N34" s="13">
        <f t="shared" si="0"/>
        <v>12622</v>
      </c>
      <c r="O34" s="13">
        <f t="shared" si="0"/>
        <v>7010</v>
      </c>
      <c r="P34" s="13">
        <f t="shared" si="0"/>
        <v>0</v>
      </c>
      <c r="Q34" s="13">
        <f t="shared" si="0"/>
        <v>25</v>
      </c>
      <c r="R34" s="13">
        <f t="shared" si="0"/>
        <v>0</v>
      </c>
      <c r="S34" s="13">
        <f t="shared" si="0"/>
        <v>37655</v>
      </c>
      <c r="T34" s="13">
        <f t="shared" si="0"/>
        <v>21658</v>
      </c>
      <c r="U34" s="13">
        <f t="shared" si="0"/>
        <v>0</v>
      </c>
      <c r="V34" s="13">
        <f t="shared" si="0"/>
        <v>267</v>
      </c>
      <c r="W34" s="13">
        <f t="shared" si="0"/>
        <v>0</v>
      </c>
      <c r="X34" s="13">
        <f t="shared" si="0"/>
        <v>0</v>
      </c>
      <c r="Y34" s="14">
        <f t="shared" si="0"/>
        <v>338737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00BAD-7E58-4521-9A87-6E540531DCE2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0" sqref="D10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4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452946</v>
      </c>
      <c r="M5" s="10">
        <v>0</v>
      </c>
      <c r="N5" s="10">
        <v>0</v>
      </c>
      <c r="O5" s="10">
        <v>0</v>
      </c>
      <c r="P5" s="10">
        <v>6750</v>
      </c>
      <c r="Q5" s="10">
        <v>0</v>
      </c>
      <c r="R5" s="10">
        <v>0</v>
      </c>
      <c r="S5" s="10">
        <v>0</v>
      </c>
      <c r="T5" s="11">
        <f t="shared" ref="T5:T33" si="0">SUM(B5:S5)</f>
        <v>459696</v>
      </c>
    </row>
    <row r="6" spans="1:20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20597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50</v>
      </c>
      <c r="Q7" s="10">
        <v>0</v>
      </c>
      <c r="R7" s="10">
        <v>0</v>
      </c>
      <c r="S7" s="10">
        <v>0</v>
      </c>
      <c r="T7" s="11">
        <f t="shared" si="0"/>
        <v>20647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231537</v>
      </c>
      <c r="M8" s="10">
        <v>0</v>
      </c>
      <c r="N8" s="10">
        <v>0</v>
      </c>
      <c r="O8" s="10">
        <v>0</v>
      </c>
      <c r="P8" s="10">
        <v>8329</v>
      </c>
      <c r="Q8" s="10">
        <v>0</v>
      </c>
      <c r="R8" s="10">
        <v>0</v>
      </c>
      <c r="S8" s="10">
        <v>0</v>
      </c>
      <c r="T8" s="11">
        <f t="shared" si="0"/>
        <v>239866</v>
      </c>
    </row>
    <row r="9" spans="1:20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8893</v>
      </c>
      <c r="L14" s="10">
        <v>569</v>
      </c>
      <c r="M14" s="10">
        <v>0</v>
      </c>
      <c r="N14" s="10">
        <v>0</v>
      </c>
      <c r="O14" s="10">
        <v>1158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10620</v>
      </c>
    </row>
    <row r="15" spans="1:20" s="2" customFormat="1" x14ac:dyDescent="0.25">
      <c r="A15" s="9" t="s">
        <v>31</v>
      </c>
      <c r="B15" s="10">
        <v>21023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44829</v>
      </c>
      <c r="M15" s="10">
        <v>56492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122344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7006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2312</v>
      </c>
      <c r="R16" s="10">
        <v>0</v>
      </c>
      <c r="S16" s="10">
        <v>0</v>
      </c>
      <c r="T16" s="11">
        <f t="shared" si="0"/>
        <v>9318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0</v>
      </c>
      <c r="C18" s="10">
        <v>12629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811</v>
      </c>
      <c r="P18" s="10">
        <v>0</v>
      </c>
      <c r="Q18" s="10">
        <v>205</v>
      </c>
      <c r="R18" s="10">
        <v>0</v>
      </c>
      <c r="S18" s="10">
        <v>0</v>
      </c>
      <c r="T18" s="11">
        <f t="shared" si="0"/>
        <v>13645</v>
      </c>
    </row>
    <row r="19" spans="1:20" s="2" customFormat="1" x14ac:dyDescent="0.25">
      <c r="A19" s="9" t="s">
        <v>35</v>
      </c>
      <c r="B19" s="10">
        <v>0</v>
      </c>
      <c r="C19" s="10">
        <v>60438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54029</v>
      </c>
      <c r="N19" s="10">
        <v>189351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303818</v>
      </c>
    </row>
    <row r="20" spans="1:20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22.5" x14ac:dyDescent="0.25">
      <c r="A21" s="9" t="s">
        <v>37</v>
      </c>
      <c r="B21" s="10">
        <v>1004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1283</v>
      </c>
      <c r="S21" s="10">
        <v>0</v>
      </c>
      <c r="T21" s="11">
        <f t="shared" si="0"/>
        <v>2287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86926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86926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1972</v>
      </c>
      <c r="M23" s="10">
        <v>0</v>
      </c>
      <c r="N23" s="10">
        <v>0</v>
      </c>
      <c r="O23" s="10">
        <v>0</v>
      </c>
      <c r="P23" s="10">
        <v>24710</v>
      </c>
      <c r="Q23" s="10">
        <v>0</v>
      </c>
      <c r="R23" s="10">
        <v>0</v>
      </c>
      <c r="S23" s="10">
        <v>0</v>
      </c>
      <c r="T23" s="11">
        <f t="shared" si="0"/>
        <v>26682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83590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31</v>
      </c>
      <c r="R24" s="10">
        <v>0</v>
      </c>
      <c r="S24" s="10">
        <v>0</v>
      </c>
      <c r="T24" s="11">
        <f t="shared" si="0"/>
        <v>83621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136081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136081</v>
      </c>
    </row>
    <row r="26" spans="1:20" s="2" customFormat="1" x14ac:dyDescent="0.25">
      <c r="A26" s="9" t="s">
        <v>42</v>
      </c>
      <c r="B26" s="10">
        <v>2963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8210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11173</v>
      </c>
    </row>
    <row r="27" spans="1:20" s="2" customForma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76211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109206</v>
      </c>
      <c r="R27" s="10">
        <v>0</v>
      </c>
      <c r="S27" s="10">
        <v>0</v>
      </c>
      <c r="T27" s="11">
        <f t="shared" si="0"/>
        <v>185417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7883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7883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46736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46736</v>
      </c>
    </row>
    <row r="30" spans="1:20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4876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442</v>
      </c>
      <c r="N31" s="10">
        <v>0</v>
      </c>
      <c r="O31" s="10">
        <v>0</v>
      </c>
      <c r="P31" s="10">
        <v>0</v>
      </c>
      <c r="Q31" s="10">
        <v>148</v>
      </c>
      <c r="R31" s="10">
        <v>0</v>
      </c>
      <c r="S31" s="10">
        <v>0</v>
      </c>
      <c r="T31" s="11">
        <f t="shared" si="0"/>
        <v>5466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315767</v>
      </c>
      <c r="K32" s="10">
        <v>0</v>
      </c>
      <c r="L32" s="10">
        <v>0</v>
      </c>
      <c r="M32" s="10">
        <v>162473</v>
      </c>
      <c r="N32" s="10">
        <v>225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478465</v>
      </c>
    </row>
    <row r="33" spans="1:20" x14ac:dyDescent="0.25">
      <c r="A33" s="9" t="s">
        <v>49</v>
      </c>
      <c r="B33" s="10">
        <v>5432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15665</v>
      </c>
      <c r="M33" s="10">
        <v>0</v>
      </c>
      <c r="N33" s="10">
        <v>0</v>
      </c>
      <c r="O33" s="10">
        <v>0</v>
      </c>
      <c r="P33" s="10">
        <v>112442</v>
      </c>
      <c r="Q33" s="10">
        <v>0</v>
      </c>
      <c r="R33" s="10">
        <v>0</v>
      </c>
      <c r="S33" s="10">
        <v>0</v>
      </c>
      <c r="T33" s="11">
        <f t="shared" si="0"/>
        <v>133539</v>
      </c>
    </row>
    <row r="34" spans="1:20" s="2" customFormat="1" x14ac:dyDescent="0.25">
      <c r="A34" s="12" t="s">
        <v>20</v>
      </c>
      <c r="B34" s="13">
        <f t="shared" ref="B34:T34" si="1">SUM(B5:B33)</f>
        <v>30422</v>
      </c>
      <c r="C34" s="13">
        <f t="shared" si="1"/>
        <v>77943</v>
      </c>
      <c r="D34" s="13">
        <f t="shared" si="1"/>
        <v>86926</v>
      </c>
      <c r="E34" s="13">
        <f t="shared" si="1"/>
        <v>0</v>
      </c>
      <c r="F34" s="13">
        <f t="shared" si="1"/>
        <v>0</v>
      </c>
      <c r="G34" s="13">
        <f t="shared" si="1"/>
        <v>90596</v>
      </c>
      <c r="H34" s="13">
        <f t="shared" si="1"/>
        <v>20597</v>
      </c>
      <c r="I34" s="13">
        <f t="shared" si="1"/>
        <v>76211</v>
      </c>
      <c r="J34" s="13">
        <f t="shared" si="1"/>
        <v>315767</v>
      </c>
      <c r="K34" s="13">
        <f t="shared" si="1"/>
        <v>8893</v>
      </c>
      <c r="L34" s="13">
        <f t="shared" si="1"/>
        <v>747518</v>
      </c>
      <c r="M34" s="13">
        <f t="shared" si="1"/>
        <v>289529</v>
      </c>
      <c r="N34" s="13">
        <f t="shared" si="1"/>
        <v>236312</v>
      </c>
      <c r="O34" s="13">
        <f t="shared" si="1"/>
        <v>138050</v>
      </c>
      <c r="P34" s="13">
        <f t="shared" si="1"/>
        <v>152281</v>
      </c>
      <c r="Q34" s="13">
        <f t="shared" si="1"/>
        <v>111902</v>
      </c>
      <c r="R34" s="13">
        <f t="shared" si="1"/>
        <v>1283</v>
      </c>
      <c r="S34" s="13">
        <f t="shared" si="1"/>
        <v>0</v>
      </c>
      <c r="T34" s="14">
        <f t="shared" si="1"/>
        <v>2384230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5C41-0FC8-4538-9893-31B09AC21825}">
  <dimension ref="A1:Y34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1" sqref="B11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31792</v>
      </c>
      <c r="C5" s="10">
        <v>43357</v>
      </c>
      <c r="D5" s="10">
        <v>38640</v>
      </c>
      <c r="E5" s="10">
        <v>0</v>
      </c>
      <c r="F5" s="10">
        <v>0</v>
      </c>
      <c r="G5" s="10">
        <v>0</v>
      </c>
      <c r="H5" s="10">
        <v>1048</v>
      </c>
      <c r="I5" s="10">
        <v>63100</v>
      </c>
      <c r="J5" s="10">
        <v>153883</v>
      </c>
      <c r="K5" s="10">
        <v>108591</v>
      </c>
      <c r="L5" s="10">
        <v>0</v>
      </c>
      <c r="M5" s="10">
        <v>56</v>
      </c>
      <c r="N5" s="10">
        <v>6140</v>
      </c>
      <c r="O5" s="10">
        <v>0</v>
      </c>
      <c r="P5" s="10">
        <v>0</v>
      </c>
      <c r="Q5" s="10">
        <v>7</v>
      </c>
      <c r="R5" s="10">
        <v>0</v>
      </c>
      <c r="S5" s="10">
        <v>6332</v>
      </c>
      <c r="T5" s="10">
        <v>6403</v>
      </c>
      <c r="U5" s="10">
        <v>0</v>
      </c>
      <c r="V5" s="10">
        <v>347</v>
      </c>
      <c r="W5" s="10">
        <v>0</v>
      </c>
      <c r="X5" s="10">
        <v>0</v>
      </c>
      <c r="Y5" s="11">
        <f t="shared" ref="Y5:Y33" si="0">SUM(B5:X5)</f>
        <v>459696</v>
      </c>
    </row>
    <row r="6" spans="1:25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677</v>
      </c>
      <c r="C7" s="10">
        <v>0</v>
      </c>
      <c r="D7" s="10">
        <v>2326</v>
      </c>
      <c r="E7" s="10">
        <v>0</v>
      </c>
      <c r="F7" s="10">
        <v>0</v>
      </c>
      <c r="G7" s="10">
        <v>0</v>
      </c>
      <c r="H7" s="10">
        <v>231</v>
      </c>
      <c r="I7" s="10">
        <v>937</v>
      </c>
      <c r="J7" s="10">
        <v>119</v>
      </c>
      <c r="K7" s="10">
        <v>15332</v>
      </c>
      <c r="L7" s="10">
        <v>0</v>
      </c>
      <c r="M7" s="10">
        <v>0</v>
      </c>
      <c r="N7" s="10">
        <v>104</v>
      </c>
      <c r="O7" s="10">
        <v>0</v>
      </c>
      <c r="P7" s="10">
        <v>0</v>
      </c>
      <c r="Q7" s="10">
        <v>0</v>
      </c>
      <c r="R7" s="10">
        <v>0</v>
      </c>
      <c r="S7" s="10">
        <v>871</v>
      </c>
      <c r="T7" s="10">
        <v>50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20647</v>
      </c>
    </row>
    <row r="8" spans="1:25" s="2" customFormat="1" x14ac:dyDescent="0.25">
      <c r="A8" s="9" t="s">
        <v>24</v>
      </c>
      <c r="B8" s="10">
        <v>18920</v>
      </c>
      <c r="C8" s="10">
        <v>3727</v>
      </c>
      <c r="D8" s="10">
        <v>18647</v>
      </c>
      <c r="E8" s="10">
        <v>0</v>
      </c>
      <c r="F8" s="10">
        <v>0</v>
      </c>
      <c r="G8" s="10">
        <v>6</v>
      </c>
      <c r="H8" s="10">
        <v>3169</v>
      </c>
      <c r="I8" s="10">
        <v>32594</v>
      </c>
      <c r="J8" s="10">
        <v>58597</v>
      </c>
      <c r="K8" s="10">
        <v>87123</v>
      </c>
      <c r="L8" s="10">
        <v>0</v>
      </c>
      <c r="M8" s="10">
        <v>92</v>
      </c>
      <c r="N8" s="10">
        <v>4017</v>
      </c>
      <c r="O8" s="10">
        <v>0</v>
      </c>
      <c r="P8" s="10">
        <v>0</v>
      </c>
      <c r="Q8" s="10">
        <v>113</v>
      </c>
      <c r="R8" s="10">
        <v>0</v>
      </c>
      <c r="S8" s="10">
        <v>4532</v>
      </c>
      <c r="T8" s="10">
        <v>8068</v>
      </c>
      <c r="U8" s="10">
        <v>0</v>
      </c>
      <c r="V8" s="10">
        <v>261</v>
      </c>
      <c r="W8" s="10">
        <v>0</v>
      </c>
      <c r="X8" s="10">
        <v>0</v>
      </c>
      <c r="Y8" s="11">
        <f t="shared" si="0"/>
        <v>239866</v>
      </c>
    </row>
    <row r="9" spans="1:25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0</v>
      </c>
    </row>
    <row r="10" spans="1:25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x14ac:dyDescent="0.25">
      <c r="A14" s="9" t="s">
        <v>30</v>
      </c>
      <c r="B14" s="10">
        <v>753</v>
      </c>
      <c r="C14" s="10">
        <v>569</v>
      </c>
      <c r="D14" s="10">
        <v>2241</v>
      </c>
      <c r="E14" s="10">
        <v>0</v>
      </c>
      <c r="F14" s="10">
        <v>0</v>
      </c>
      <c r="G14" s="10">
        <v>0</v>
      </c>
      <c r="H14" s="10">
        <v>0</v>
      </c>
      <c r="I14" s="10">
        <v>274</v>
      </c>
      <c r="J14" s="10">
        <v>7</v>
      </c>
      <c r="K14" s="10">
        <v>5494</v>
      </c>
      <c r="L14" s="10">
        <v>0</v>
      </c>
      <c r="M14" s="10">
        <v>0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122</v>
      </c>
      <c r="T14" s="10">
        <v>755</v>
      </c>
      <c r="U14" s="10">
        <v>0</v>
      </c>
      <c r="V14" s="10">
        <v>403</v>
      </c>
      <c r="W14" s="10">
        <v>0</v>
      </c>
      <c r="X14" s="10">
        <v>0</v>
      </c>
      <c r="Y14" s="11">
        <f t="shared" si="0"/>
        <v>10620</v>
      </c>
    </row>
    <row r="15" spans="1:25" s="2" customFormat="1" x14ac:dyDescent="0.25">
      <c r="A15" s="9" t="s">
        <v>31</v>
      </c>
      <c r="B15" s="10">
        <v>618</v>
      </c>
      <c r="C15" s="10">
        <v>16592</v>
      </c>
      <c r="D15" s="10">
        <v>1484</v>
      </c>
      <c r="E15" s="10">
        <v>0</v>
      </c>
      <c r="F15" s="10">
        <v>0</v>
      </c>
      <c r="G15" s="10">
        <v>0</v>
      </c>
      <c r="H15" s="10">
        <v>12235</v>
      </c>
      <c r="I15" s="10">
        <v>12268</v>
      </c>
      <c r="J15" s="10">
        <v>18949</v>
      </c>
      <c r="K15" s="10">
        <v>117</v>
      </c>
      <c r="L15" s="10">
        <v>0</v>
      </c>
      <c r="M15" s="10">
        <v>0</v>
      </c>
      <c r="N15" s="10">
        <v>758</v>
      </c>
      <c r="O15" s="10">
        <v>2622</v>
      </c>
      <c r="P15" s="10">
        <v>0</v>
      </c>
      <c r="Q15" s="10">
        <v>0</v>
      </c>
      <c r="R15" s="10">
        <v>0</v>
      </c>
      <c r="S15" s="10">
        <v>208</v>
      </c>
      <c r="T15" s="10">
        <v>41564</v>
      </c>
      <c r="U15" s="10">
        <v>0</v>
      </c>
      <c r="V15" s="10">
        <v>14928</v>
      </c>
      <c r="W15" s="10">
        <v>0</v>
      </c>
      <c r="X15" s="10">
        <v>0</v>
      </c>
      <c r="Y15" s="11">
        <f t="shared" si="0"/>
        <v>122343</v>
      </c>
    </row>
    <row r="16" spans="1:25" s="2" customFormat="1" x14ac:dyDescent="0.25">
      <c r="A16" s="9" t="s">
        <v>32</v>
      </c>
      <c r="B16" s="10">
        <v>209</v>
      </c>
      <c r="C16" s="10">
        <v>539</v>
      </c>
      <c r="D16" s="10">
        <v>507</v>
      </c>
      <c r="E16" s="10">
        <v>0</v>
      </c>
      <c r="F16" s="10">
        <v>0</v>
      </c>
      <c r="G16" s="10">
        <v>0</v>
      </c>
      <c r="H16" s="10">
        <v>0</v>
      </c>
      <c r="I16" s="10">
        <v>9</v>
      </c>
      <c r="J16" s="10">
        <v>4</v>
      </c>
      <c r="K16" s="10">
        <v>5600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138</v>
      </c>
      <c r="T16" s="10">
        <v>2038</v>
      </c>
      <c r="U16" s="10">
        <v>0</v>
      </c>
      <c r="V16" s="10">
        <v>274</v>
      </c>
      <c r="W16" s="10">
        <v>0</v>
      </c>
      <c r="X16" s="10">
        <v>0</v>
      </c>
      <c r="Y16" s="11">
        <f t="shared" si="0"/>
        <v>9318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x14ac:dyDescent="0.25">
      <c r="A18" s="9" t="s">
        <v>34</v>
      </c>
      <c r="B18" s="10">
        <v>630</v>
      </c>
      <c r="C18" s="10">
        <v>248</v>
      </c>
      <c r="D18" s="10">
        <v>1423</v>
      </c>
      <c r="E18" s="10">
        <v>0</v>
      </c>
      <c r="F18" s="10">
        <v>0</v>
      </c>
      <c r="G18" s="10">
        <v>0</v>
      </c>
      <c r="H18" s="10">
        <v>0</v>
      </c>
      <c r="I18" s="10">
        <v>159</v>
      </c>
      <c r="J18" s="10">
        <v>497</v>
      </c>
      <c r="K18" s="10">
        <v>8596</v>
      </c>
      <c r="L18" s="10">
        <v>0</v>
      </c>
      <c r="M18" s="10">
        <v>9</v>
      </c>
      <c r="N18" s="10">
        <v>19</v>
      </c>
      <c r="O18" s="10">
        <v>0</v>
      </c>
      <c r="P18" s="10">
        <v>0</v>
      </c>
      <c r="Q18" s="10">
        <v>0</v>
      </c>
      <c r="R18" s="10">
        <v>0</v>
      </c>
      <c r="S18" s="10">
        <v>1048</v>
      </c>
      <c r="T18" s="10">
        <v>817</v>
      </c>
      <c r="U18" s="10">
        <v>0</v>
      </c>
      <c r="V18" s="10">
        <v>199</v>
      </c>
      <c r="W18" s="10">
        <v>0</v>
      </c>
      <c r="X18" s="10">
        <v>0</v>
      </c>
      <c r="Y18" s="11">
        <f t="shared" si="0"/>
        <v>13645</v>
      </c>
    </row>
    <row r="19" spans="1:25" s="2" customFormat="1" x14ac:dyDescent="0.25">
      <c r="A19" s="9" t="s">
        <v>35</v>
      </c>
      <c r="B19" s="10">
        <v>21899</v>
      </c>
      <c r="C19" s="10">
        <v>409</v>
      </c>
      <c r="D19" s="10">
        <v>1978</v>
      </c>
      <c r="E19" s="10">
        <v>0</v>
      </c>
      <c r="F19" s="10">
        <v>0</v>
      </c>
      <c r="G19" s="10">
        <v>0</v>
      </c>
      <c r="H19" s="10">
        <v>0</v>
      </c>
      <c r="I19" s="10">
        <v>7016</v>
      </c>
      <c r="J19" s="10">
        <v>26833</v>
      </c>
      <c r="K19" s="10">
        <v>792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1502</v>
      </c>
      <c r="T19" s="10">
        <v>189351</v>
      </c>
      <c r="U19" s="10">
        <v>0</v>
      </c>
      <c r="V19" s="10">
        <v>54029</v>
      </c>
      <c r="W19" s="10">
        <v>0</v>
      </c>
      <c r="X19" s="10">
        <v>0</v>
      </c>
      <c r="Y19" s="11">
        <f t="shared" si="0"/>
        <v>303819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22.5" x14ac:dyDescent="0.25">
      <c r="A21" s="9" t="s">
        <v>37</v>
      </c>
      <c r="B21" s="10">
        <v>0</v>
      </c>
      <c r="C21" s="10">
        <v>1004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1261</v>
      </c>
      <c r="U21" s="10">
        <v>0</v>
      </c>
      <c r="V21" s="10">
        <v>22</v>
      </c>
      <c r="W21" s="10">
        <v>0</v>
      </c>
      <c r="X21" s="10">
        <v>0</v>
      </c>
      <c r="Y21" s="11">
        <f t="shared" si="0"/>
        <v>2287</v>
      </c>
    </row>
    <row r="22" spans="1:25" s="2" customFormat="1" x14ac:dyDescent="0.25">
      <c r="A22" s="9" t="s">
        <v>38</v>
      </c>
      <c r="B22" s="10">
        <v>2694</v>
      </c>
      <c r="C22" s="10">
        <v>0</v>
      </c>
      <c r="D22" s="10">
        <v>10645</v>
      </c>
      <c r="E22" s="10">
        <v>0</v>
      </c>
      <c r="F22" s="10">
        <v>0</v>
      </c>
      <c r="G22" s="10">
        <v>0</v>
      </c>
      <c r="H22" s="10">
        <v>26</v>
      </c>
      <c r="I22" s="10">
        <v>2000</v>
      </c>
      <c r="J22" s="10">
        <v>4857</v>
      </c>
      <c r="K22" s="10">
        <v>63970</v>
      </c>
      <c r="L22" s="10">
        <v>0</v>
      </c>
      <c r="M22" s="10">
        <v>0</v>
      </c>
      <c r="N22" s="10">
        <v>595</v>
      </c>
      <c r="O22" s="10">
        <v>0</v>
      </c>
      <c r="P22" s="10">
        <v>0</v>
      </c>
      <c r="Q22" s="10">
        <v>75</v>
      </c>
      <c r="R22" s="10">
        <v>0</v>
      </c>
      <c r="S22" s="10">
        <v>2064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86926</v>
      </c>
    </row>
    <row r="23" spans="1:25" s="2" customFormat="1" x14ac:dyDescent="0.25">
      <c r="A23" s="9" t="s">
        <v>39</v>
      </c>
      <c r="B23" s="10">
        <v>803</v>
      </c>
      <c r="C23" s="10">
        <v>0</v>
      </c>
      <c r="D23" s="10">
        <v>20</v>
      </c>
      <c r="E23" s="10">
        <v>0</v>
      </c>
      <c r="F23" s="10">
        <v>0</v>
      </c>
      <c r="G23" s="10">
        <v>0</v>
      </c>
      <c r="H23" s="10">
        <v>0</v>
      </c>
      <c r="I23" s="10">
        <v>61</v>
      </c>
      <c r="J23" s="10">
        <v>77</v>
      </c>
      <c r="K23" s="10">
        <v>959</v>
      </c>
      <c r="L23" s="10">
        <v>0</v>
      </c>
      <c r="M23" s="10">
        <v>0</v>
      </c>
      <c r="N23" s="10">
        <v>19</v>
      </c>
      <c r="O23" s="10">
        <v>0</v>
      </c>
      <c r="P23" s="10">
        <v>0</v>
      </c>
      <c r="Q23" s="10">
        <v>0</v>
      </c>
      <c r="R23" s="10">
        <v>0</v>
      </c>
      <c r="S23" s="10">
        <v>34</v>
      </c>
      <c r="T23" s="10">
        <v>24710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26683</v>
      </c>
    </row>
    <row r="24" spans="1:25" s="2" customFormat="1" x14ac:dyDescent="0.25">
      <c r="A24" s="9" t="s">
        <v>40</v>
      </c>
      <c r="B24" s="10">
        <v>2508</v>
      </c>
      <c r="C24" s="10">
        <v>0</v>
      </c>
      <c r="D24" s="10">
        <v>7247</v>
      </c>
      <c r="E24" s="10">
        <v>0</v>
      </c>
      <c r="F24" s="10">
        <v>0</v>
      </c>
      <c r="G24" s="10">
        <v>0</v>
      </c>
      <c r="H24" s="10">
        <v>291</v>
      </c>
      <c r="I24" s="10">
        <v>900</v>
      </c>
      <c r="J24" s="10">
        <v>360</v>
      </c>
      <c r="K24" s="10">
        <v>68324</v>
      </c>
      <c r="L24" s="10">
        <v>0</v>
      </c>
      <c r="M24" s="10">
        <v>0</v>
      </c>
      <c r="N24" s="10">
        <v>172</v>
      </c>
      <c r="O24" s="10">
        <v>0</v>
      </c>
      <c r="P24" s="10">
        <v>0</v>
      </c>
      <c r="Q24" s="10">
        <v>0</v>
      </c>
      <c r="R24" s="10">
        <v>0</v>
      </c>
      <c r="S24" s="10">
        <v>3819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83621</v>
      </c>
    </row>
    <row r="25" spans="1:25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136081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136081</v>
      </c>
    </row>
    <row r="26" spans="1:25" s="2" customFormat="1" x14ac:dyDescent="0.25">
      <c r="A26" s="9" t="s">
        <v>42</v>
      </c>
      <c r="B26" s="10">
        <v>626</v>
      </c>
      <c r="C26" s="10">
        <v>0</v>
      </c>
      <c r="D26" s="10">
        <v>136</v>
      </c>
      <c r="E26" s="10">
        <v>0</v>
      </c>
      <c r="F26" s="10">
        <v>0</v>
      </c>
      <c r="G26" s="10">
        <v>0</v>
      </c>
      <c r="H26" s="10">
        <v>0</v>
      </c>
      <c r="I26" s="10">
        <v>1001</v>
      </c>
      <c r="J26" s="10">
        <v>21</v>
      </c>
      <c r="K26" s="10">
        <v>58</v>
      </c>
      <c r="L26" s="10">
        <v>0</v>
      </c>
      <c r="M26" s="10">
        <v>0</v>
      </c>
      <c r="N26" s="10">
        <v>9</v>
      </c>
      <c r="O26" s="10">
        <v>979</v>
      </c>
      <c r="P26" s="10">
        <v>0</v>
      </c>
      <c r="Q26" s="10">
        <v>0</v>
      </c>
      <c r="R26" s="10">
        <v>0</v>
      </c>
      <c r="S26" s="10">
        <v>134</v>
      </c>
      <c r="T26" s="10">
        <v>8210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11174</v>
      </c>
    </row>
    <row r="27" spans="1:25" s="2" customFormat="1" x14ac:dyDescent="0.25">
      <c r="A27" s="9" t="s">
        <v>43</v>
      </c>
      <c r="B27" s="10">
        <v>26975</v>
      </c>
      <c r="C27" s="10">
        <v>1353</v>
      </c>
      <c r="D27" s="10">
        <v>1998</v>
      </c>
      <c r="E27" s="10">
        <v>0</v>
      </c>
      <c r="F27" s="10">
        <v>0</v>
      </c>
      <c r="G27" s="10">
        <v>0</v>
      </c>
      <c r="H27" s="10">
        <v>0</v>
      </c>
      <c r="I27" s="10">
        <v>25882</v>
      </c>
      <c r="J27" s="10">
        <v>7991</v>
      </c>
      <c r="K27" s="10">
        <v>2626</v>
      </c>
      <c r="L27" s="10">
        <v>0</v>
      </c>
      <c r="M27" s="10">
        <v>0</v>
      </c>
      <c r="N27" s="10">
        <v>3232</v>
      </c>
      <c r="O27" s="10">
        <v>2675</v>
      </c>
      <c r="P27" s="10">
        <v>0</v>
      </c>
      <c r="Q27" s="10">
        <v>0</v>
      </c>
      <c r="R27" s="10">
        <v>0</v>
      </c>
      <c r="S27" s="10">
        <v>3479</v>
      </c>
      <c r="T27" s="10">
        <v>108979</v>
      </c>
      <c r="U27" s="10">
        <v>0</v>
      </c>
      <c r="V27" s="10">
        <v>227</v>
      </c>
      <c r="W27" s="10">
        <v>0</v>
      </c>
      <c r="X27" s="10">
        <v>0</v>
      </c>
      <c r="Y27" s="11">
        <f t="shared" si="0"/>
        <v>185417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7883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7883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46736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46736</v>
      </c>
    </row>
    <row r="30" spans="1:25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47</v>
      </c>
      <c r="C31" s="10">
        <v>472</v>
      </c>
      <c r="D31" s="10">
        <v>1837</v>
      </c>
      <c r="E31" s="10">
        <v>0</v>
      </c>
      <c r="F31" s="10">
        <v>0</v>
      </c>
      <c r="G31" s="10">
        <v>0</v>
      </c>
      <c r="H31" s="10">
        <v>0</v>
      </c>
      <c r="I31" s="10">
        <v>505</v>
      </c>
      <c r="J31" s="10">
        <v>480</v>
      </c>
      <c r="K31" s="10">
        <v>1395</v>
      </c>
      <c r="L31" s="10">
        <v>0</v>
      </c>
      <c r="M31" s="10">
        <v>0</v>
      </c>
      <c r="N31" s="10">
        <v>54</v>
      </c>
      <c r="O31" s="10">
        <v>0</v>
      </c>
      <c r="P31" s="10">
        <v>0</v>
      </c>
      <c r="Q31" s="10">
        <v>0</v>
      </c>
      <c r="R31" s="10">
        <v>0</v>
      </c>
      <c r="S31" s="10">
        <v>86</v>
      </c>
      <c r="T31" s="10">
        <v>442</v>
      </c>
      <c r="U31" s="10">
        <v>0</v>
      </c>
      <c r="V31" s="10">
        <v>148</v>
      </c>
      <c r="W31" s="10">
        <v>0</v>
      </c>
      <c r="X31" s="10">
        <v>0</v>
      </c>
      <c r="Y31" s="11">
        <f t="shared" si="0"/>
        <v>5466</v>
      </c>
    </row>
    <row r="32" spans="1:25" s="2" customFormat="1" x14ac:dyDescent="0.25">
      <c r="A32" s="9" t="s">
        <v>48</v>
      </c>
      <c r="B32" s="10">
        <v>34497</v>
      </c>
      <c r="C32" s="10">
        <v>89433</v>
      </c>
      <c r="D32" s="10">
        <v>20518</v>
      </c>
      <c r="E32" s="10">
        <v>0</v>
      </c>
      <c r="F32" s="10">
        <v>0</v>
      </c>
      <c r="G32" s="10">
        <v>0</v>
      </c>
      <c r="H32" s="10">
        <v>5298</v>
      </c>
      <c r="I32" s="10">
        <v>65167</v>
      </c>
      <c r="J32" s="10">
        <v>38031</v>
      </c>
      <c r="K32" s="10">
        <v>10953</v>
      </c>
      <c r="L32" s="10">
        <v>0</v>
      </c>
      <c r="M32" s="10">
        <v>32</v>
      </c>
      <c r="N32" s="10">
        <v>21573</v>
      </c>
      <c r="O32" s="10">
        <v>26231</v>
      </c>
      <c r="P32" s="10">
        <v>0</v>
      </c>
      <c r="Q32" s="10">
        <v>2824</v>
      </c>
      <c r="R32" s="10">
        <v>0</v>
      </c>
      <c r="S32" s="10">
        <v>1210</v>
      </c>
      <c r="T32" s="10">
        <v>159503</v>
      </c>
      <c r="U32" s="10">
        <v>0</v>
      </c>
      <c r="V32" s="10">
        <v>3195</v>
      </c>
      <c r="W32" s="10">
        <v>0</v>
      </c>
      <c r="X32" s="10">
        <v>0</v>
      </c>
      <c r="Y32" s="11">
        <f t="shared" si="0"/>
        <v>478465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503</v>
      </c>
      <c r="J33" s="10">
        <v>5026</v>
      </c>
      <c r="K33" s="10">
        <v>0</v>
      </c>
      <c r="L33" s="10">
        <v>0</v>
      </c>
      <c r="M33" s="10">
        <v>0</v>
      </c>
      <c r="N33" s="10">
        <v>1</v>
      </c>
      <c r="O33" s="10">
        <v>15567</v>
      </c>
      <c r="P33" s="10">
        <v>0</v>
      </c>
      <c r="Q33" s="10">
        <v>0</v>
      </c>
      <c r="R33" s="10">
        <v>0</v>
      </c>
      <c r="S33" s="10">
        <v>0</v>
      </c>
      <c r="T33" s="10">
        <v>112178</v>
      </c>
      <c r="U33" s="10">
        <v>0</v>
      </c>
      <c r="V33" s="10">
        <v>264</v>
      </c>
      <c r="W33" s="10">
        <v>0</v>
      </c>
      <c r="X33" s="10">
        <v>0</v>
      </c>
      <c r="Y33" s="11">
        <f t="shared" si="0"/>
        <v>133539</v>
      </c>
    </row>
    <row r="34" spans="1:25" s="2" customFormat="1" x14ac:dyDescent="0.25">
      <c r="A34" s="12" t="s">
        <v>20</v>
      </c>
      <c r="B34" s="13">
        <f t="shared" ref="B34:Y34" si="1">SUM(B5:B33)</f>
        <v>143648</v>
      </c>
      <c r="C34" s="13">
        <f t="shared" si="1"/>
        <v>157703</v>
      </c>
      <c r="D34" s="13">
        <f t="shared" si="1"/>
        <v>109647</v>
      </c>
      <c r="E34" s="13">
        <f t="shared" si="1"/>
        <v>0</v>
      </c>
      <c r="F34" s="13">
        <f t="shared" si="1"/>
        <v>0</v>
      </c>
      <c r="G34" s="13">
        <f t="shared" si="1"/>
        <v>6</v>
      </c>
      <c r="H34" s="13">
        <f t="shared" si="1"/>
        <v>22298</v>
      </c>
      <c r="I34" s="13">
        <f t="shared" si="1"/>
        <v>212376</v>
      </c>
      <c r="J34" s="13">
        <f t="shared" si="1"/>
        <v>315732</v>
      </c>
      <c r="K34" s="13">
        <f t="shared" si="1"/>
        <v>379930</v>
      </c>
      <c r="L34" s="13">
        <f t="shared" si="1"/>
        <v>0</v>
      </c>
      <c r="M34" s="13">
        <f t="shared" si="1"/>
        <v>189</v>
      </c>
      <c r="N34" s="13">
        <f t="shared" si="1"/>
        <v>36705</v>
      </c>
      <c r="O34" s="13">
        <f t="shared" si="1"/>
        <v>48074</v>
      </c>
      <c r="P34" s="13">
        <f t="shared" si="1"/>
        <v>0</v>
      </c>
      <c r="Q34" s="13">
        <f t="shared" si="1"/>
        <v>3019</v>
      </c>
      <c r="R34" s="13">
        <f t="shared" si="1"/>
        <v>0</v>
      </c>
      <c r="S34" s="13">
        <f t="shared" si="1"/>
        <v>25579</v>
      </c>
      <c r="T34" s="13">
        <f t="shared" si="1"/>
        <v>855029</v>
      </c>
      <c r="U34" s="13">
        <f t="shared" si="1"/>
        <v>0</v>
      </c>
      <c r="V34" s="13">
        <f t="shared" si="1"/>
        <v>74297</v>
      </c>
      <c r="W34" s="13">
        <f t="shared" si="1"/>
        <v>0</v>
      </c>
      <c r="X34" s="13">
        <f t="shared" si="1"/>
        <v>0</v>
      </c>
      <c r="Y34" s="14">
        <f t="shared" si="1"/>
        <v>2384232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2025-04-25T12:01:24Z</dcterms:modified>
</cp:coreProperties>
</file>