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540D18F2-D7B4-4330-A626-F56059CB5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34" i="4" s="1"/>
  <c r="Y5" i="4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<sst xmlns="http://schemas.openxmlformats.org/spreadsheetml/2006/main" count="223" uniqueCount="85">
  <si>
    <t>Table 1. Number of contracts (by insurance undertakings) / 2025Q1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</si>
  <si>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</si>
  <si>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</si>
  <si>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</si>
  <si>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</si>
  <si>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</si>
  <si>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</si>
  <si>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</si>
  <si>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</si>
  <si>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</si>
  <si>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</si>
  <si>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</si>
  <si>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</si>
  <si>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</si>
  <si>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</si>
  <si>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</si>
  <si>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</si>
  <si>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</si>
  <si>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</si>
  <si>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</si>
  <si>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</si>
  <si>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</si>
  <si>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</si>
  <si>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</si>
  <si>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</si>
  <si>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</si>
  <si>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</si>
  <si>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</si>
  <si>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</si>
  <si>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</si>
  <si>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</si>
  <si>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</si>
  <si>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</si>
  <si>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</si>
  <si>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</si>
  <si>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</si>
  <si>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</si>
  <si>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</si>
  <si>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</si>
  <si>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</si>
  <si>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</si>
  <si>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</si>
  <si>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</si>
  <si>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</si>
  <si>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</si>
  <si>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</si>
  <si>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</si>
  <si>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</si>
  <si>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</si>
  <si>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</si>
  <si>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2025Q1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</si>
  <si>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</si>
  <si>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</si>
  <si>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</si>
  <si>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</si>
  <si>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</si>
  <si>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</si>
  <si>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</si>
  <si>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</si>
  <si>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</si>
  <si>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</si>
  <si>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</si>
  <si>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</si>
  <si>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</si>
  <si>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</si>
  <si>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</si>
  <si>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</si>
  <si>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</si>
  <si>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</si>
  <si>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</si>
  <si>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</si>
  <si>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</si>
  <si>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</si>
  <si>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</si>
  <si>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2025Q1</t>
  </si>
  <si>
    <t>Table 4. Gross Written Premium (by classes of insurance) / 2025Q1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</si>
  <si>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</si>
  <si>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</si>
  <si>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</si>
  <si>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</si>
  <si>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</si>
  <si>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</si>
  <si>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1.1-31.3.2025</t>
  </si>
  <si>
    <t>Skopje, 2025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</si>
  <si>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31.3.2025: 1 EUR =  61.6950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</si>
</sst>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EDF67D14-0F79-435A-8F12-6418EC2AE3E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88D686A9-01CF-4CBC-8A0A-7E5DB962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1E32214-4356-4FB5-A914-F0BD5C05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447-74BC-4CBF-8899-31EED39B9916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82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83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9143-F01F-4934-91AB-27442CB1E6BB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7296</v>
      </c>
      <c r="M5" s="10">
        <v>0</v>
      </c>
      <c r="N5" s="10">
        <v>0</v>
      </c>
      <c r="O5" s="10">
        <v>0</v>
      </c>
      <c r="P5" s="10">
        <v>37</v>
      </c>
      <c r="Q5" s="10">
        <v>0</v>
      </c>
      <c r="R5" s="10">
        <v>0</v>
      </c>
      <c r="S5" s="10">
        <v>0</v>
      </c>
      <c r="T5" s="11">
        <f t="shared" ref="T5:T33" si="0">SUM(B5:S5)</f>
        <v>7333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163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163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13317</v>
      </c>
      <c r="K8" s="10">
        <v>0</v>
      </c>
      <c r="L8" s="10">
        <v>0</v>
      </c>
      <c r="M8" s="10">
        <v>715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14032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464</v>
      </c>
      <c r="L9" s="10">
        <v>0</v>
      </c>
      <c r="M9" s="10">
        <v>0</v>
      </c>
      <c r="N9" s="10">
        <v>0</v>
      </c>
      <c r="O9" s="10">
        <v>13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477</v>
      </c>
    </row>
    <row r="10" spans="1:20" s="2" customFormat="1" ht="15" customHeight="1" x14ac:dyDescent="0.25">
      <c r="A10" s="9" t="s">
        <v>26</v>
      </c>
      <c r="B10" s="10">
        <v>957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563</v>
      </c>
      <c r="M10" s="10">
        <v>326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1846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223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223</v>
      </c>
    </row>
    <row r="12" spans="1:20" s="2" customFormat="1" ht="15" customHeight="1" x14ac:dyDescent="0.25">
      <c r="A12" s="9" t="s">
        <v>28</v>
      </c>
      <c r="B12" s="10">
        <v>0</v>
      </c>
      <c r="C12" s="10">
        <v>1313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1314</v>
      </c>
    </row>
    <row r="13" spans="1:20" s="2" customFormat="1" ht="15" customHeight="1" x14ac:dyDescent="0.25">
      <c r="A13" s="9" t="s">
        <v>29</v>
      </c>
      <c r="B13" s="10">
        <v>0</v>
      </c>
      <c r="C13" s="10">
        <v>15913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132</v>
      </c>
      <c r="N13" s="10">
        <v>112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16157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3237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3237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66</v>
      </c>
      <c r="M15" s="10">
        <v>0</v>
      </c>
      <c r="N15" s="10">
        <v>0</v>
      </c>
      <c r="O15" s="10">
        <v>0</v>
      </c>
      <c r="P15" s="10">
        <v>46</v>
      </c>
      <c r="Q15" s="10">
        <v>0</v>
      </c>
      <c r="R15" s="10">
        <v>0</v>
      </c>
      <c r="S15" s="10">
        <v>0</v>
      </c>
      <c r="T15" s="11">
        <f t="shared" si="0"/>
        <v>112</v>
      </c>
    </row>
    <row r="16" spans="1:20" s="2" customFormat="1" ht="15" customHeight="1" x14ac:dyDescent="0.25">
      <c r="A16" s="9" t="s">
        <v>32</v>
      </c>
      <c r="B16" s="10">
        <v>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9</v>
      </c>
      <c r="S16" s="10">
        <v>0</v>
      </c>
      <c r="T16" s="11">
        <f t="shared" si="0"/>
        <v>12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3332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3334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128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128</v>
      </c>
    </row>
    <row r="19" spans="1:20" s="2" customFormat="1" ht="15" customHeight="1" x14ac:dyDescent="0.25">
      <c r="A19" s="9" t="s">
        <v>35</v>
      </c>
      <c r="B19" s="10">
        <v>214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18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232</v>
      </c>
    </row>
    <row r="20" spans="1:20" s="2" customFormat="1" ht="15" customHeight="1" x14ac:dyDescent="0.25">
      <c r="A20" s="9" t="s">
        <v>36</v>
      </c>
      <c r="B20" s="10">
        <v>1349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453</v>
      </c>
      <c r="M20" s="10">
        <v>0</v>
      </c>
      <c r="N20" s="10">
        <v>0</v>
      </c>
      <c r="O20" s="10">
        <v>0</v>
      </c>
      <c r="P20" s="10">
        <v>14</v>
      </c>
      <c r="Q20" s="10">
        <v>0</v>
      </c>
      <c r="R20" s="10">
        <v>0</v>
      </c>
      <c r="S20" s="10">
        <v>0</v>
      </c>
      <c r="T20" s="11">
        <f t="shared" si="0"/>
        <v>1816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16427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2219</v>
      </c>
      <c r="R21" s="10">
        <v>0</v>
      </c>
      <c r="S21" s="10">
        <v>0</v>
      </c>
      <c r="T21" s="11">
        <f t="shared" si="0"/>
        <v>18646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6752</v>
      </c>
      <c r="M22" s="10">
        <v>0</v>
      </c>
      <c r="N22" s="10">
        <v>0</v>
      </c>
      <c r="O22" s="10">
        <v>0</v>
      </c>
      <c r="P22" s="10">
        <v>45</v>
      </c>
      <c r="Q22" s="10">
        <v>0</v>
      </c>
      <c r="R22" s="10">
        <v>0</v>
      </c>
      <c r="S22" s="10">
        <v>0</v>
      </c>
      <c r="T22" s="11">
        <f t="shared" si="0"/>
        <v>6797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481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481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861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862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64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64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2523</v>
      </c>
      <c r="C34" s="13">
        <f t="shared" si="1"/>
        <v>17389</v>
      </c>
      <c r="D34" s="13">
        <f t="shared" si="1"/>
        <v>3237</v>
      </c>
      <c r="E34" s="13">
        <f t="shared" si="1"/>
        <v>0</v>
      </c>
      <c r="F34" s="13">
        <f t="shared" si="1"/>
        <v>0</v>
      </c>
      <c r="G34" s="13">
        <f t="shared" si="1"/>
        <v>3555</v>
      </c>
      <c r="H34" s="13">
        <f t="shared" si="1"/>
        <v>861</v>
      </c>
      <c r="I34" s="13">
        <f t="shared" si="1"/>
        <v>16427</v>
      </c>
      <c r="J34" s="13">
        <f t="shared" si="1"/>
        <v>13317</v>
      </c>
      <c r="K34" s="13">
        <f t="shared" si="1"/>
        <v>464</v>
      </c>
      <c r="L34" s="13">
        <f t="shared" si="1"/>
        <v>15130</v>
      </c>
      <c r="M34" s="13">
        <f t="shared" si="1"/>
        <v>1255</v>
      </c>
      <c r="N34" s="13">
        <f t="shared" si="1"/>
        <v>593</v>
      </c>
      <c r="O34" s="13">
        <f t="shared" si="1"/>
        <v>141</v>
      </c>
      <c r="P34" s="13">
        <f t="shared" si="1"/>
        <v>143</v>
      </c>
      <c r="Q34" s="13">
        <f t="shared" si="1"/>
        <v>2222</v>
      </c>
      <c r="R34" s="13">
        <f t="shared" si="1"/>
        <v>9</v>
      </c>
      <c r="S34" s="13">
        <f t="shared" si="1"/>
        <v>0</v>
      </c>
      <c r="T34" s="14">
        <f t="shared" si="1"/>
        <v>77266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7F40-1B4F-425C-84F2-D0EB32261AEB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3213</v>
      </c>
      <c r="C5" s="10">
        <v>42</v>
      </c>
      <c r="D5" s="10">
        <v>364</v>
      </c>
      <c r="E5" s="10">
        <v>0</v>
      </c>
      <c r="F5" s="10">
        <v>0</v>
      </c>
      <c r="G5" s="10">
        <v>0</v>
      </c>
      <c r="H5" s="10">
        <v>9</v>
      </c>
      <c r="I5" s="10">
        <v>1299</v>
      </c>
      <c r="J5" s="10">
        <v>1401</v>
      </c>
      <c r="K5" s="10">
        <v>4378</v>
      </c>
      <c r="L5" s="10">
        <v>0</v>
      </c>
      <c r="M5" s="10">
        <v>0</v>
      </c>
      <c r="N5" s="10">
        <v>544</v>
      </c>
      <c r="O5" s="10">
        <v>0</v>
      </c>
      <c r="P5" s="10">
        <v>0</v>
      </c>
      <c r="Q5" s="10">
        <v>0</v>
      </c>
      <c r="R5" s="10">
        <v>0</v>
      </c>
      <c r="S5" s="10">
        <v>994</v>
      </c>
      <c r="T5" s="10">
        <v>37</v>
      </c>
      <c r="U5" s="10">
        <v>0</v>
      </c>
      <c r="V5" s="10">
        <v>0</v>
      </c>
      <c r="W5" s="10">
        <v>0</v>
      </c>
      <c r="X5" s="10">
        <v>0</v>
      </c>
      <c r="Y5" s="11">
        <v>7333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44</v>
      </c>
      <c r="C7" s="10">
        <v>48</v>
      </c>
      <c r="D7" s="10">
        <v>18</v>
      </c>
      <c r="E7" s="10">
        <v>0</v>
      </c>
      <c r="F7" s="10">
        <v>0</v>
      </c>
      <c r="G7" s="10">
        <v>0</v>
      </c>
      <c r="H7" s="10">
        <v>0</v>
      </c>
      <c r="I7" s="10">
        <v>29</v>
      </c>
      <c r="J7" s="10">
        <v>46</v>
      </c>
      <c r="K7" s="10">
        <v>42</v>
      </c>
      <c r="L7" s="10">
        <v>0</v>
      </c>
      <c r="M7" s="10">
        <v>0</v>
      </c>
      <c r="N7" s="10">
        <v>18</v>
      </c>
      <c r="O7" s="10">
        <v>0</v>
      </c>
      <c r="P7" s="10">
        <v>0</v>
      </c>
      <c r="Q7" s="10">
        <v>0</v>
      </c>
      <c r="R7" s="10">
        <v>0</v>
      </c>
      <c r="S7" s="10">
        <v>30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163</v>
      </c>
    </row>
    <row r="8" spans="1:25" s="2" customFormat="1" ht="15" customHeight="1" x14ac:dyDescent="0.25">
      <c r="A8" s="9" t="s">
        <v>24</v>
      </c>
      <c r="B8" s="10">
        <v>7383</v>
      </c>
      <c r="C8" s="10">
        <v>2746</v>
      </c>
      <c r="D8" s="10">
        <v>131</v>
      </c>
      <c r="E8" s="10">
        <v>0</v>
      </c>
      <c r="F8" s="10">
        <v>0</v>
      </c>
      <c r="G8" s="10">
        <v>0</v>
      </c>
      <c r="H8" s="10">
        <v>0</v>
      </c>
      <c r="I8" s="10">
        <v>1163</v>
      </c>
      <c r="J8" s="10">
        <v>480</v>
      </c>
      <c r="K8" s="10">
        <v>302</v>
      </c>
      <c r="L8" s="10">
        <v>0</v>
      </c>
      <c r="M8" s="10">
        <v>0</v>
      </c>
      <c r="N8" s="10">
        <v>24</v>
      </c>
      <c r="O8" s="10">
        <v>960</v>
      </c>
      <c r="P8" s="10">
        <v>0</v>
      </c>
      <c r="Q8" s="10">
        <v>5</v>
      </c>
      <c r="R8" s="10">
        <v>0</v>
      </c>
      <c r="S8" s="10">
        <v>385</v>
      </c>
      <c r="T8" s="10">
        <v>706</v>
      </c>
      <c r="U8" s="10">
        <v>0</v>
      </c>
      <c r="V8" s="10">
        <v>9</v>
      </c>
      <c r="W8" s="10">
        <v>0</v>
      </c>
      <c r="X8" s="10">
        <v>0</v>
      </c>
      <c r="Y8" s="11">
        <v>14032</v>
      </c>
    </row>
    <row r="9" spans="1:25" s="2" customFormat="1" ht="15" customHeight="1" x14ac:dyDescent="0.25">
      <c r="A9" s="9" t="s">
        <v>25</v>
      </c>
      <c r="B9" s="10">
        <v>146</v>
      </c>
      <c r="C9" s="10">
        <v>0</v>
      </c>
      <c r="D9" s="10">
        <v>8</v>
      </c>
      <c r="E9" s="10">
        <v>0</v>
      </c>
      <c r="F9" s="10">
        <v>0</v>
      </c>
      <c r="G9" s="10">
        <v>0</v>
      </c>
      <c r="H9" s="10">
        <v>0</v>
      </c>
      <c r="I9" s="10">
        <v>22</v>
      </c>
      <c r="J9" s="10">
        <v>1</v>
      </c>
      <c r="K9" s="10">
        <v>250</v>
      </c>
      <c r="L9" s="10">
        <v>0</v>
      </c>
      <c r="M9" s="10">
        <v>0</v>
      </c>
      <c r="N9" s="10">
        <v>6</v>
      </c>
      <c r="O9" s="10">
        <v>0</v>
      </c>
      <c r="P9" s="10">
        <v>0</v>
      </c>
      <c r="Q9" s="10">
        <v>0</v>
      </c>
      <c r="R9" s="10">
        <v>0</v>
      </c>
      <c r="S9" s="10">
        <v>31</v>
      </c>
      <c r="T9" s="10">
        <v>3</v>
      </c>
      <c r="U9" s="10">
        <v>0</v>
      </c>
      <c r="V9" s="10">
        <v>10</v>
      </c>
      <c r="W9" s="10">
        <v>0</v>
      </c>
      <c r="X9" s="10">
        <v>0</v>
      </c>
      <c r="Y9" s="11">
        <v>477</v>
      </c>
    </row>
    <row r="10" spans="1:25" s="2" customFormat="1" ht="15" customHeight="1" x14ac:dyDescent="0.25">
      <c r="A10" s="9" t="s">
        <v>26</v>
      </c>
      <c r="B10" s="10">
        <v>6</v>
      </c>
      <c r="C10" s="10">
        <v>37</v>
      </c>
      <c r="D10" s="10">
        <v>24</v>
      </c>
      <c r="E10" s="10">
        <v>0</v>
      </c>
      <c r="F10" s="10">
        <v>0</v>
      </c>
      <c r="G10" s="10">
        <v>0</v>
      </c>
      <c r="H10" s="10">
        <v>10</v>
      </c>
      <c r="I10" s="10">
        <v>530</v>
      </c>
      <c r="J10" s="10">
        <v>546</v>
      </c>
      <c r="K10" s="10">
        <v>7</v>
      </c>
      <c r="L10" s="10">
        <v>0</v>
      </c>
      <c r="M10" s="10">
        <v>0</v>
      </c>
      <c r="N10" s="10">
        <v>32</v>
      </c>
      <c r="O10" s="10">
        <v>844</v>
      </c>
      <c r="P10" s="10">
        <v>0</v>
      </c>
      <c r="Q10" s="10">
        <v>0</v>
      </c>
      <c r="R10" s="10">
        <v>0</v>
      </c>
      <c r="S10" s="10">
        <v>45</v>
      </c>
      <c r="T10" s="10">
        <v>316</v>
      </c>
      <c r="U10" s="10">
        <v>0</v>
      </c>
      <c r="V10" s="10">
        <v>10</v>
      </c>
      <c r="W10" s="10">
        <v>0</v>
      </c>
      <c r="X10" s="10">
        <v>0</v>
      </c>
      <c r="Y10" s="11">
        <v>1846</v>
      </c>
    </row>
    <row r="11" spans="1:25" s="2" customFormat="1" ht="15" customHeight="1" x14ac:dyDescent="0.25">
      <c r="A11" s="9" t="s">
        <v>27</v>
      </c>
      <c r="B11" s="10">
        <v>0</v>
      </c>
      <c r="C11" s="10">
        <v>6</v>
      </c>
      <c r="D11" s="10">
        <v>1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1</v>
      </c>
      <c r="K11" s="10">
        <v>183</v>
      </c>
      <c r="L11" s="10">
        <v>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29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223</v>
      </c>
    </row>
    <row r="12" spans="1:25" s="2" customFormat="1" ht="15" customHeight="1" x14ac:dyDescent="0.25">
      <c r="A12" s="9" t="s">
        <v>28</v>
      </c>
      <c r="B12" s="10">
        <v>522</v>
      </c>
      <c r="C12" s="10">
        <v>20</v>
      </c>
      <c r="D12" s="10">
        <v>30</v>
      </c>
      <c r="E12" s="10">
        <v>0</v>
      </c>
      <c r="F12" s="10">
        <v>0</v>
      </c>
      <c r="G12" s="10">
        <v>0</v>
      </c>
      <c r="H12" s="10">
        <v>0</v>
      </c>
      <c r="I12" s="10">
        <v>3</v>
      </c>
      <c r="J12" s="10">
        <v>107</v>
      </c>
      <c r="K12" s="10">
        <v>374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256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1">
        <v>1314</v>
      </c>
    </row>
    <row r="13" spans="1:25" s="2" customFormat="1" ht="15" customHeight="1" x14ac:dyDescent="0.25">
      <c r="A13" s="9" t="s">
        <v>29</v>
      </c>
      <c r="B13" s="10">
        <v>7474</v>
      </c>
      <c r="C13" s="10">
        <v>9</v>
      </c>
      <c r="D13" s="10">
        <v>54</v>
      </c>
      <c r="E13" s="10">
        <v>0</v>
      </c>
      <c r="F13" s="10">
        <v>0</v>
      </c>
      <c r="G13" s="10">
        <v>0</v>
      </c>
      <c r="H13" s="10">
        <v>0</v>
      </c>
      <c r="I13" s="10">
        <v>697</v>
      </c>
      <c r="J13" s="10">
        <v>6850</v>
      </c>
      <c r="K13" s="10">
        <v>36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792</v>
      </c>
      <c r="T13" s="10">
        <v>112</v>
      </c>
      <c r="U13" s="10">
        <v>0</v>
      </c>
      <c r="V13" s="10">
        <v>132</v>
      </c>
      <c r="W13" s="10">
        <v>0</v>
      </c>
      <c r="X13" s="10">
        <v>0</v>
      </c>
      <c r="Y13" s="11">
        <v>16157</v>
      </c>
    </row>
    <row r="14" spans="1:25" s="2" customFormat="1" ht="15" customHeight="1" x14ac:dyDescent="0.25">
      <c r="A14" s="9" t="s">
        <v>30</v>
      </c>
      <c r="B14" s="10">
        <v>1343</v>
      </c>
      <c r="C14" s="10">
        <v>0</v>
      </c>
      <c r="D14" s="10">
        <v>386</v>
      </c>
      <c r="E14" s="10">
        <v>0</v>
      </c>
      <c r="F14" s="10">
        <v>0</v>
      </c>
      <c r="G14" s="10">
        <v>0</v>
      </c>
      <c r="H14" s="10">
        <v>0</v>
      </c>
      <c r="I14" s="10">
        <v>57</v>
      </c>
      <c r="J14" s="10">
        <v>159</v>
      </c>
      <c r="K14" s="10">
        <v>2208</v>
      </c>
      <c r="L14" s="10">
        <v>0</v>
      </c>
      <c r="M14" s="10">
        <v>0</v>
      </c>
      <c r="N14" s="10">
        <v>12</v>
      </c>
      <c r="O14" s="10">
        <v>0</v>
      </c>
      <c r="P14" s="10">
        <v>0</v>
      </c>
      <c r="Q14" s="10">
        <v>1</v>
      </c>
      <c r="R14" s="10">
        <v>0</v>
      </c>
      <c r="S14" s="10">
        <v>381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3237</v>
      </c>
    </row>
    <row r="15" spans="1:25" s="2" customFormat="1" ht="15" customHeight="1" x14ac:dyDescent="0.25">
      <c r="A15" s="9" t="s">
        <v>31</v>
      </c>
      <c r="B15" s="10">
        <v>36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</v>
      </c>
      <c r="J15" s="10">
        <v>2</v>
      </c>
      <c r="K15" s="10">
        <v>42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18</v>
      </c>
      <c r="T15" s="10">
        <v>46</v>
      </c>
      <c r="U15" s="10">
        <v>0</v>
      </c>
      <c r="V15" s="10">
        <v>0</v>
      </c>
      <c r="W15" s="10">
        <v>0</v>
      </c>
      <c r="X15" s="10">
        <v>0</v>
      </c>
      <c r="Y15" s="11">
        <v>112</v>
      </c>
    </row>
    <row r="16" spans="1:25" s="2" customFormat="1" ht="15" customHeight="1" x14ac:dyDescent="0.25">
      <c r="A16" s="9" t="s">
        <v>32</v>
      </c>
      <c r="B16" s="10">
        <v>0</v>
      </c>
      <c r="C16" s="10">
        <v>3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7</v>
      </c>
      <c r="U16" s="10">
        <v>0</v>
      </c>
      <c r="V16" s="10">
        <v>2</v>
      </c>
      <c r="W16" s="10">
        <v>0</v>
      </c>
      <c r="X16" s="10">
        <v>0</v>
      </c>
      <c r="Y16" s="11">
        <v>12</v>
      </c>
    </row>
    <row r="17" spans="1:25" s="2" customFormat="1" ht="15" customHeight="1" x14ac:dyDescent="0.25">
      <c r="A17" s="9" t="s">
        <v>33</v>
      </c>
      <c r="B17" s="10">
        <v>1534</v>
      </c>
      <c r="C17" s="10">
        <v>0</v>
      </c>
      <c r="D17" s="10">
        <v>54</v>
      </c>
      <c r="E17" s="10">
        <v>0</v>
      </c>
      <c r="F17" s="10">
        <v>0</v>
      </c>
      <c r="G17" s="10">
        <v>0</v>
      </c>
      <c r="H17" s="10">
        <v>3</v>
      </c>
      <c r="I17" s="10">
        <v>20</v>
      </c>
      <c r="J17" s="10">
        <v>10</v>
      </c>
      <c r="K17" s="10">
        <v>2762</v>
      </c>
      <c r="L17" s="10">
        <v>0</v>
      </c>
      <c r="M17" s="10">
        <v>0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456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3334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128</v>
      </c>
      <c r="U18" s="10">
        <v>0</v>
      </c>
      <c r="V18" s="10">
        <v>0</v>
      </c>
      <c r="W18" s="10">
        <v>0</v>
      </c>
      <c r="X18" s="10">
        <v>0</v>
      </c>
      <c r="Y18" s="11">
        <v>128</v>
      </c>
    </row>
    <row r="19" spans="1:25" s="2" customFormat="1" ht="15" customHeight="1" x14ac:dyDescent="0.25">
      <c r="A19" s="9" t="s">
        <v>35</v>
      </c>
      <c r="B19" s="10">
        <v>7</v>
      </c>
      <c r="C19" s="10">
        <v>0</v>
      </c>
      <c r="D19" s="10">
        <v>1</v>
      </c>
      <c r="E19" s="10">
        <v>0</v>
      </c>
      <c r="F19" s="10">
        <v>0</v>
      </c>
      <c r="G19" s="10">
        <v>0</v>
      </c>
      <c r="H19" s="10">
        <v>0</v>
      </c>
      <c r="I19" s="10">
        <v>92</v>
      </c>
      <c r="J19" s="10">
        <v>3</v>
      </c>
      <c r="K19" s="10">
        <v>5</v>
      </c>
      <c r="L19" s="10">
        <v>0</v>
      </c>
      <c r="M19" s="10">
        <v>0</v>
      </c>
      <c r="N19" s="10">
        <v>3</v>
      </c>
      <c r="O19" s="10">
        <v>8</v>
      </c>
      <c r="P19" s="10">
        <v>0</v>
      </c>
      <c r="Q19" s="10">
        <v>0</v>
      </c>
      <c r="R19" s="10">
        <v>0</v>
      </c>
      <c r="S19" s="10">
        <v>101</v>
      </c>
      <c r="T19" s="10">
        <v>18</v>
      </c>
      <c r="U19" s="10">
        <v>0</v>
      </c>
      <c r="V19" s="10">
        <v>0</v>
      </c>
      <c r="W19" s="10">
        <v>0</v>
      </c>
      <c r="X19" s="10">
        <v>0</v>
      </c>
      <c r="Y19" s="11">
        <v>232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26</v>
      </c>
      <c r="J20" s="10">
        <v>1323</v>
      </c>
      <c r="K20" s="10">
        <v>0</v>
      </c>
      <c r="L20" s="10">
        <v>0</v>
      </c>
      <c r="M20" s="10">
        <v>0</v>
      </c>
      <c r="N20" s="10">
        <v>14</v>
      </c>
      <c r="O20" s="10">
        <v>453</v>
      </c>
      <c r="P20" s="10">
        <v>0</v>
      </c>
      <c r="Q20" s="10">
        <v>0</v>
      </c>
      <c r="R20" s="10">
        <v>0</v>
      </c>
      <c r="S20" s="10">
        <v>0</v>
      </c>
      <c r="T20" s="10">
        <v>14</v>
      </c>
      <c r="U20" s="10">
        <v>0</v>
      </c>
      <c r="V20" s="10">
        <v>0</v>
      </c>
      <c r="W20" s="10">
        <v>0</v>
      </c>
      <c r="X20" s="10">
        <v>0</v>
      </c>
      <c r="Y20" s="11">
        <v>1816</v>
      </c>
    </row>
    <row r="21" spans="1:25" s="2" customFormat="1" ht="15" customHeight="1" x14ac:dyDescent="0.25">
      <c r="A21" s="9" t="s">
        <v>37</v>
      </c>
      <c r="B21" s="10">
        <v>12302</v>
      </c>
      <c r="C21" s="10">
        <v>6</v>
      </c>
      <c r="D21" s="10">
        <v>24</v>
      </c>
      <c r="E21" s="10">
        <v>0</v>
      </c>
      <c r="F21" s="10">
        <v>0</v>
      </c>
      <c r="G21" s="10">
        <v>0</v>
      </c>
      <c r="H21" s="10">
        <v>0</v>
      </c>
      <c r="I21" s="10">
        <v>3525</v>
      </c>
      <c r="J21" s="10">
        <v>3384</v>
      </c>
      <c r="K21" s="10">
        <v>122</v>
      </c>
      <c r="L21" s="10">
        <v>0</v>
      </c>
      <c r="M21" s="10">
        <v>0</v>
      </c>
      <c r="N21" s="10">
        <v>3381</v>
      </c>
      <c r="O21" s="10">
        <v>154</v>
      </c>
      <c r="P21" s="10">
        <v>0</v>
      </c>
      <c r="Q21" s="10">
        <v>0</v>
      </c>
      <c r="R21" s="10">
        <v>0</v>
      </c>
      <c r="S21" s="10">
        <v>380</v>
      </c>
      <c r="T21" s="10">
        <v>2214</v>
      </c>
      <c r="U21" s="10">
        <v>0</v>
      </c>
      <c r="V21" s="10">
        <v>5</v>
      </c>
      <c r="W21" s="10">
        <v>0</v>
      </c>
      <c r="X21" s="10">
        <v>0</v>
      </c>
      <c r="Y21" s="11">
        <v>18646</v>
      </c>
    </row>
    <row r="22" spans="1:25" s="2" customFormat="1" ht="15" customHeight="1" x14ac:dyDescent="0.25">
      <c r="A22" s="9" t="s">
        <v>38</v>
      </c>
      <c r="B22" s="10">
        <v>3374</v>
      </c>
      <c r="C22" s="10">
        <v>8</v>
      </c>
      <c r="D22" s="10">
        <v>242</v>
      </c>
      <c r="E22" s="10">
        <v>0</v>
      </c>
      <c r="F22" s="10">
        <v>0</v>
      </c>
      <c r="G22" s="10">
        <v>0</v>
      </c>
      <c r="H22" s="10">
        <v>8</v>
      </c>
      <c r="I22" s="10">
        <v>1201</v>
      </c>
      <c r="J22" s="10">
        <v>1276</v>
      </c>
      <c r="K22" s="10">
        <v>3604</v>
      </c>
      <c r="L22" s="10">
        <v>0</v>
      </c>
      <c r="M22" s="10">
        <v>1</v>
      </c>
      <c r="N22" s="10">
        <v>406</v>
      </c>
      <c r="O22" s="10">
        <v>0</v>
      </c>
      <c r="P22" s="10">
        <v>0</v>
      </c>
      <c r="Q22" s="10">
        <v>2</v>
      </c>
      <c r="R22" s="10">
        <v>0</v>
      </c>
      <c r="S22" s="10">
        <v>979</v>
      </c>
      <c r="T22" s="10">
        <v>45</v>
      </c>
      <c r="U22" s="10">
        <v>0</v>
      </c>
      <c r="V22" s="10">
        <v>0</v>
      </c>
      <c r="W22" s="10">
        <v>0</v>
      </c>
      <c r="X22" s="10">
        <v>0</v>
      </c>
      <c r="Y22" s="11">
        <v>6797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481</v>
      </c>
      <c r="U23" s="10">
        <v>0</v>
      </c>
      <c r="V23" s="10">
        <v>0</v>
      </c>
      <c r="W23" s="10">
        <v>0</v>
      </c>
      <c r="X23" s="10">
        <v>0</v>
      </c>
      <c r="Y23" s="11">
        <v>481</v>
      </c>
    </row>
    <row r="24" spans="1:25" s="2" customFormat="1" ht="15" customHeight="1" x14ac:dyDescent="0.25">
      <c r="A24" s="9" t="s">
        <v>40</v>
      </c>
      <c r="B24" s="10">
        <v>24</v>
      </c>
      <c r="C24" s="10">
        <v>0</v>
      </c>
      <c r="D24" s="10">
        <v>20</v>
      </c>
      <c r="E24" s="10">
        <v>0</v>
      </c>
      <c r="F24" s="10">
        <v>0</v>
      </c>
      <c r="G24" s="10">
        <v>0</v>
      </c>
      <c r="H24" s="10">
        <v>3</v>
      </c>
      <c r="I24" s="10">
        <v>64</v>
      </c>
      <c r="J24" s="10">
        <v>9</v>
      </c>
      <c r="K24" s="10">
        <v>550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182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862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64</v>
      </c>
      <c r="U33" s="10">
        <v>0</v>
      </c>
      <c r="V33" s="10">
        <v>0</v>
      </c>
      <c r="W33" s="10">
        <v>0</v>
      </c>
      <c r="X33" s="10">
        <v>0</v>
      </c>
      <c r="Y33" s="11">
        <v>64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37408</v>
      </c>
      <c r="C34" s="13">
        <f t="shared" si="0"/>
        <v>2925</v>
      </c>
      <c r="D34" s="13">
        <f t="shared" si="0"/>
        <v>1357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33</v>
      </c>
      <c r="I34" s="13">
        <f t="shared" si="0"/>
        <v>8731</v>
      </c>
      <c r="J34" s="13">
        <f t="shared" si="0"/>
        <v>15598</v>
      </c>
      <c r="K34" s="13">
        <f t="shared" si="0"/>
        <v>14865</v>
      </c>
      <c r="L34" s="13">
        <f t="shared" si="0"/>
        <v>0</v>
      </c>
      <c r="M34" s="13">
        <f t="shared" si="0"/>
        <v>1</v>
      </c>
      <c r="N34" s="13">
        <f t="shared" si="0"/>
        <v>4464</v>
      </c>
      <c r="O34" s="13">
        <f t="shared" si="0"/>
        <v>2419</v>
      </c>
      <c r="P34" s="13">
        <f t="shared" si="0"/>
        <v>0</v>
      </c>
      <c r="Q34" s="13">
        <f t="shared" si="0"/>
        <v>8</v>
      </c>
      <c r="R34" s="13">
        <f t="shared" si="0"/>
        <v>0</v>
      </c>
      <c r="S34" s="13">
        <f t="shared" si="0"/>
        <v>5059</v>
      </c>
      <c r="T34" s="13">
        <f t="shared" si="0"/>
        <v>4192</v>
      </c>
      <c r="U34" s="13">
        <f t="shared" si="0"/>
        <v>0</v>
      </c>
      <c r="V34" s="13">
        <f t="shared" si="0"/>
        <v>169</v>
      </c>
      <c r="W34" s="13">
        <f t="shared" si="0"/>
        <v>0</v>
      </c>
      <c r="X34" s="13">
        <f t="shared" si="0"/>
        <v>0</v>
      </c>
      <c r="Y34" s="14">
        <f t="shared" si="0"/>
        <v>77266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F5E1-C44D-4BD5-9CD5-3392ED656E8D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138697</v>
      </c>
      <c r="M5" s="10">
        <v>0</v>
      </c>
      <c r="N5" s="10">
        <v>0</v>
      </c>
      <c r="O5" s="10">
        <v>0</v>
      </c>
      <c r="P5" s="10">
        <v>1327</v>
      </c>
      <c r="Q5" s="10">
        <v>0</v>
      </c>
      <c r="R5" s="10">
        <v>0</v>
      </c>
      <c r="S5" s="10">
        <v>0</v>
      </c>
      <c r="T5" s="11">
        <f t="shared" ref="T5:T33" si="0">SUM(B5:S5)</f>
        <v>140024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110</v>
      </c>
      <c r="C7" s="10">
        <v>1576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34</v>
      </c>
      <c r="R7" s="10">
        <v>0</v>
      </c>
      <c r="S7" s="10">
        <v>0</v>
      </c>
      <c r="T7" s="11">
        <f t="shared" si="0"/>
        <v>1720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165253</v>
      </c>
      <c r="K8" s="10">
        <v>0</v>
      </c>
      <c r="L8" s="10">
        <v>0</v>
      </c>
      <c r="M8" s="10">
        <v>18385</v>
      </c>
      <c r="N8" s="10">
        <v>33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183671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2159</v>
      </c>
      <c r="L9" s="10">
        <v>0</v>
      </c>
      <c r="M9" s="10">
        <v>0</v>
      </c>
      <c r="N9" s="10">
        <v>0</v>
      </c>
      <c r="O9" s="10">
        <v>548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2707</v>
      </c>
    </row>
    <row r="10" spans="1:20" s="2" customFormat="1" ht="15" customHeight="1" x14ac:dyDescent="0.25">
      <c r="A10" s="9" t="s">
        <v>26</v>
      </c>
      <c r="B10" s="10">
        <v>1455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27660</v>
      </c>
      <c r="M10" s="10">
        <v>14721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43836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1900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418</v>
      </c>
      <c r="R11" s="10">
        <v>0</v>
      </c>
      <c r="S11" s="10">
        <v>0</v>
      </c>
      <c r="T11" s="11">
        <f t="shared" si="0"/>
        <v>2318</v>
      </c>
    </row>
    <row r="12" spans="1:20" s="2" customFormat="1" ht="15" customHeight="1" x14ac:dyDescent="0.25">
      <c r="A12" s="9" t="s">
        <v>28</v>
      </c>
      <c r="B12" s="10">
        <v>0</v>
      </c>
      <c r="C12" s="10">
        <v>3140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171</v>
      </c>
      <c r="P12" s="10">
        <v>0</v>
      </c>
      <c r="Q12" s="10">
        <v>93</v>
      </c>
      <c r="R12" s="10">
        <v>0</v>
      </c>
      <c r="S12" s="10">
        <v>0</v>
      </c>
      <c r="T12" s="11">
        <f t="shared" si="0"/>
        <v>3404</v>
      </c>
    </row>
    <row r="13" spans="1:20" s="2" customFormat="1" ht="15" customHeight="1" x14ac:dyDescent="0.25">
      <c r="A13" s="9" t="s">
        <v>29</v>
      </c>
      <c r="B13" s="10">
        <v>0</v>
      </c>
      <c r="C13" s="10">
        <v>14658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27553</v>
      </c>
      <c r="N13" s="10">
        <v>53513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95724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18750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18750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267</v>
      </c>
      <c r="M15" s="10">
        <v>0</v>
      </c>
      <c r="N15" s="10">
        <v>0</v>
      </c>
      <c r="O15" s="10">
        <v>0</v>
      </c>
      <c r="P15" s="10">
        <v>6254</v>
      </c>
      <c r="Q15" s="10">
        <v>0</v>
      </c>
      <c r="R15" s="10">
        <v>0</v>
      </c>
      <c r="S15" s="10">
        <v>0</v>
      </c>
      <c r="T15" s="11">
        <f t="shared" si="0"/>
        <v>6521</v>
      </c>
    </row>
    <row r="16" spans="1:20" s="2" customFormat="1" ht="15" customHeight="1" x14ac:dyDescent="0.25">
      <c r="A16" s="9" t="s">
        <v>32</v>
      </c>
      <c r="B16" s="10">
        <v>24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663</v>
      </c>
      <c r="S16" s="10">
        <v>0</v>
      </c>
      <c r="T16" s="11">
        <f t="shared" si="0"/>
        <v>687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19873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37</v>
      </c>
      <c r="R17" s="10">
        <v>0</v>
      </c>
      <c r="S17" s="10">
        <v>0</v>
      </c>
      <c r="T17" s="11">
        <f t="shared" si="0"/>
        <v>19910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25673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25673</v>
      </c>
    </row>
    <row r="19" spans="1:20" s="2" customFormat="1" ht="15" customHeight="1" x14ac:dyDescent="0.25">
      <c r="A19" s="9" t="s">
        <v>35</v>
      </c>
      <c r="B19" s="10">
        <v>429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674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1103</v>
      </c>
    </row>
    <row r="20" spans="1:20" s="2" customFormat="1" ht="15" customHeight="1" x14ac:dyDescent="0.25">
      <c r="A20" s="9" t="s">
        <v>36</v>
      </c>
      <c r="B20" s="10">
        <v>1245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3272</v>
      </c>
      <c r="M20" s="10">
        <v>0</v>
      </c>
      <c r="N20" s="10">
        <v>0</v>
      </c>
      <c r="O20" s="10">
        <v>0</v>
      </c>
      <c r="P20" s="10">
        <v>35242</v>
      </c>
      <c r="Q20" s="10">
        <v>0</v>
      </c>
      <c r="R20" s="10">
        <v>0</v>
      </c>
      <c r="S20" s="10">
        <v>0</v>
      </c>
      <c r="T20" s="11">
        <f t="shared" si="0"/>
        <v>39759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20921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28279</v>
      </c>
      <c r="R21" s="10">
        <v>0</v>
      </c>
      <c r="S21" s="10">
        <v>0</v>
      </c>
      <c r="T21" s="11">
        <f t="shared" si="0"/>
        <v>49200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52299</v>
      </c>
      <c r="M22" s="10">
        <v>0</v>
      </c>
      <c r="N22" s="10">
        <v>0</v>
      </c>
      <c r="O22" s="10">
        <v>0</v>
      </c>
      <c r="P22" s="10">
        <v>1500</v>
      </c>
      <c r="Q22" s="10">
        <v>0</v>
      </c>
      <c r="R22" s="10">
        <v>0</v>
      </c>
      <c r="S22" s="10">
        <v>0</v>
      </c>
      <c r="T22" s="11">
        <f t="shared" si="0"/>
        <v>53799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9388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9388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4959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</v>
      </c>
      <c r="Q24" s="10">
        <v>0</v>
      </c>
      <c r="R24" s="10">
        <v>0</v>
      </c>
      <c r="S24" s="10">
        <v>0</v>
      </c>
      <c r="T24" s="11">
        <f t="shared" si="0"/>
        <v>4979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1352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1352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3263</v>
      </c>
      <c r="C34" s="13">
        <f t="shared" si="1"/>
        <v>19374</v>
      </c>
      <c r="D34" s="13">
        <f t="shared" si="1"/>
        <v>18750</v>
      </c>
      <c r="E34" s="13">
        <f t="shared" si="1"/>
        <v>0</v>
      </c>
      <c r="F34" s="13">
        <f t="shared" si="1"/>
        <v>0</v>
      </c>
      <c r="G34" s="13">
        <f t="shared" si="1"/>
        <v>21773</v>
      </c>
      <c r="H34" s="13">
        <f t="shared" si="1"/>
        <v>4959</v>
      </c>
      <c r="I34" s="13">
        <f t="shared" si="1"/>
        <v>20921</v>
      </c>
      <c r="J34" s="13">
        <f t="shared" si="1"/>
        <v>165253</v>
      </c>
      <c r="K34" s="13">
        <f t="shared" si="1"/>
        <v>2159</v>
      </c>
      <c r="L34" s="13">
        <f t="shared" si="1"/>
        <v>222195</v>
      </c>
      <c r="M34" s="13">
        <f t="shared" si="1"/>
        <v>62685</v>
      </c>
      <c r="N34" s="13">
        <f t="shared" si="1"/>
        <v>62934</v>
      </c>
      <c r="O34" s="13">
        <f t="shared" si="1"/>
        <v>26392</v>
      </c>
      <c r="P34" s="13">
        <f t="shared" si="1"/>
        <v>44343</v>
      </c>
      <c r="Q34" s="13">
        <f t="shared" si="1"/>
        <v>28861</v>
      </c>
      <c r="R34" s="13">
        <f t="shared" si="1"/>
        <v>663</v>
      </c>
      <c r="S34" s="13">
        <f t="shared" si="1"/>
        <v>0</v>
      </c>
      <c r="T34" s="14">
        <f t="shared" si="1"/>
        <v>704525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B328-019D-4A74-923B-52EC167BD3CF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43965</v>
      </c>
      <c r="C5" s="10">
        <v>9290</v>
      </c>
      <c r="D5" s="10">
        <v>8409</v>
      </c>
      <c r="E5" s="10">
        <v>0</v>
      </c>
      <c r="F5" s="10">
        <v>0</v>
      </c>
      <c r="G5" s="10">
        <v>0</v>
      </c>
      <c r="H5" s="10">
        <v>2112</v>
      </c>
      <c r="I5" s="10">
        <v>14058</v>
      </c>
      <c r="J5" s="10">
        <v>31878</v>
      </c>
      <c r="K5" s="10">
        <v>25448</v>
      </c>
      <c r="L5" s="10">
        <v>0</v>
      </c>
      <c r="M5" s="10">
        <v>-6</v>
      </c>
      <c r="N5" s="10">
        <v>2355</v>
      </c>
      <c r="O5" s="10">
        <v>0</v>
      </c>
      <c r="P5" s="10">
        <v>0</v>
      </c>
      <c r="Q5" s="10">
        <v>0</v>
      </c>
      <c r="R5" s="10">
        <v>0</v>
      </c>
      <c r="S5" s="10">
        <v>1188</v>
      </c>
      <c r="T5" s="10">
        <v>1240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140024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9</v>
      </c>
      <c r="C7" s="10">
        <v>815</v>
      </c>
      <c r="D7" s="10">
        <v>311</v>
      </c>
      <c r="E7" s="10">
        <v>0</v>
      </c>
      <c r="F7" s="10">
        <v>0</v>
      </c>
      <c r="G7" s="10">
        <v>0</v>
      </c>
      <c r="H7" s="10">
        <v>0</v>
      </c>
      <c r="I7" s="10">
        <v>45</v>
      </c>
      <c r="J7" s="10">
        <v>116</v>
      </c>
      <c r="K7" s="10">
        <v>247</v>
      </c>
      <c r="L7" s="10">
        <v>0</v>
      </c>
      <c r="M7" s="10">
        <v>0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21</v>
      </c>
      <c r="T7" s="10">
        <v>110</v>
      </c>
      <c r="U7" s="10">
        <v>0</v>
      </c>
      <c r="V7" s="10">
        <v>34</v>
      </c>
      <c r="W7" s="10">
        <v>0</v>
      </c>
      <c r="X7" s="10">
        <v>0</v>
      </c>
      <c r="Y7" s="11">
        <f t="shared" si="0"/>
        <v>1720</v>
      </c>
    </row>
    <row r="8" spans="1:25" s="2" customFormat="1" ht="15" customHeight="1" x14ac:dyDescent="0.25">
      <c r="A8" s="9" t="s">
        <v>24</v>
      </c>
      <c r="B8" s="10">
        <v>11423</v>
      </c>
      <c r="C8" s="10">
        <v>79157</v>
      </c>
      <c r="D8" s="10">
        <v>3439</v>
      </c>
      <c r="E8" s="10">
        <v>0</v>
      </c>
      <c r="F8" s="10">
        <v>0</v>
      </c>
      <c r="G8" s="10">
        <v>0</v>
      </c>
      <c r="H8" s="10">
        <v>0</v>
      </c>
      <c r="I8" s="10">
        <v>14245</v>
      </c>
      <c r="J8" s="10">
        <v>27085</v>
      </c>
      <c r="K8" s="10">
        <v>2370</v>
      </c>
      <c r="L8" s="10">
        <v>0</v>
      </c>
      <c r="M8" s="10">
        <v>0</v>
      </c>
      <c r="N8" s="10">
        <v>4553</v>
      </c>
      <c r="O8" s="10">
        <v>21536</v>
      </c>
      <c r="P8" s="10">
        <v>0</v>
      </c>
      <c r="Q8" s="10">
        <v>1125</v>
      </c>
      <c r="R8" s="10">
        <v>0</v>
      </c>
      <c r="S8" s="10">
        <v>320</v>
      </c>
      <c r="T8" s="10">
        <v>17116</v>
      </c>
      <c r="U8" s="10">
        <v>0</v>
      </c>
      <c r="V8" s="10">
        <v>1301</v>
      </c>
      <c r="W8" s="10">
        <v>0</v>
      </c>
      <c r="X8" s="10">
        <v>0</v>
      </c>
      <c r="Y8" s="11">
        <f t="shared" si="0"/>
        <v>183670</v>
      </c>
    </row>
    <row r="9" spans="1:25" s="2" customFormat="1" ht="15" customHeight="1" x14ac:dyDescent="0.25">
      <c r="A9" s="9" t="s">
        <v>25</v>
      </c>
      <c r="B9" s="10">
        <v>252</v>
      </c>
      <c r="C9" s="10">
        <v>0</v>
      </c>
      <c r="D9" s="10">
        <v>137</v>
      </c>
      <c r="E9" s="10">
        <v>0</v>
      </c>
      <c r="F9" s="10">
        <v>0</v>
      </c>
      <c r="G9" s="10">
        <v>0</v>
      </c>
      <c r="H9" s="10">
        <v>0</v>
      </c>
      <c r="I9" s="10">
        <v>31</v>
      </c>
      <c r="J9" s="10">
        <v>2</v>
      </c>
      <c r="K9" s="10">
        <v>1721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15</v>
      </c>
      <c r="T9" s="10">
        <v>29</v>
      </c>
      <c r="U9" s="10">
        <v>0</v>
      </c>
      <c r="V9" s="10">
        <v>519</v>
      </c>
      <c r="W9" s="10">
        <v>0</v>
      </c>
      <c r="X9" s="10">
        <v>0</v>
      </c>
      <c r="Y9" s="11">
        <f t="shared" si="0"/>
        <v>2707</v>
      </c>
    </row>
    <row r="10" spans="1:25" s="2" customFormat="1" ht="15" customHeight="1" x14ac:dyDescent="0.25">
      <c r="A10" s="9" t="s">
        <v>26</v>
      </c>
      <c r="B10" s="10">
        <v>602</v>
      </c>
      <c r="C10" s="10">
        <v>168</v>
      </c>
      <c r="D10" s="10">
        <v>561</v>
      </c>
      <c r="E10" s="10">
        <v>0</v>
      </c>
      <c r="F10" s="10">
        <v>0</v>
      </c>
      <c r="G10" s="10">
        <v>0</v>
      </c>
      <c r="H10" s="10">
        <v>2063</v>
      </c>
      <c r="I10" s="10">
        <v>7613</v>
      </c>
      <c r="J10" s="10">
        <v>17201</v>
      </c>
      <c r="K10" s="10">
        <v>25</v>
      </c>
      <c r="L10" s="10">
        <v>0</v>
      </c>
      <c r="M10" s="10">
        <v>0</v>
      </c>
      <c r="N10" s="10">
        <v>180</v>
      </c>
      <c r="O10" s="10">
        <v>653</v>
      </c>
      <c r="P10" s="10">
        <v>0</v>
      </c>
      <c r="Q10" s="10">
        <v>0</v>
      </c>
      <c r="R10" s="10">
        <v>0</v>
      </c>
      <c r="S10" s="10">
        <v>48</v>
      </c>
      <c r="T10" s="10">
        <v>10750</v>
      </c>
      <c r="U10" s="10">
        <v>0</v>
      </c>
      <c r="V10" s="10">
        <v>3971</v>
      </c>
      <c r="W10" s="10">
        <v>0</v>
      </c>
      <c r="X10" s="10">
        <v>0</v>
      </c>
      <c r="Y10" s="11">
        <f t="shared" si="0"/>
        <v>43835</v>
      </c>
    </row>
    <row r="11" spans="1:25" s="2" customFormat="1" ht="15" customHeight="1" x14ac:dyDescent="0.25">
      <c r="A11" s="9" t="s">
        <v>27</v>
      </c>
      <c r="B11" s="10">
        <v>0</v>
      </c>
      <c r="C11" s="10">
        <v>523</v>
      </c>
      <c r="D11" s="10">
        <v>13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5</v>
      </c>
      <c r="K11" s="10">
        <v>1334</v>
      </c>
      <c r="L11" s="10">
        <v>0</v>
      </c>
      <c r="M11" s="10">
        <v>0</v>
      </c>
      <c r="N11" s="10">
        <v>12</v>
      </c>
      <c r="O11" s="10">
        <v>0</v>
      </c>
      <c r="P11" s="10">
        <v>0</v>
      </c>
      <c r="Q11" s="10">
        <v>0</v>
      </c>
      <c r="R11" s="10">
        <v>0</v>
      </c>
      <c r="S11" s="10">
        <v>10</v>
      </c>
      <c r="T11" s="10">
        <v>352</v>
      </c>
      <c r="U11" s="10">
        <v>0</v>
      </c>
      <c r="V11" s="10">
        <v>66</v>
      </c>
      <c r="W11" s="10">
        <v>0</v>
      </c>
      <c r="X11" s="10">
        <v>0</v>
      </c>
      <c r="Y11" s="11">
        <f t="shared" si="0"/>
        <v>2318</v>
      </c>
    </row>
    <row r="12" spans="1:25" s="2" customFormat="1" ht="15" customHeight="1" x14ac:dyDescent="0.25">
      <c r="A12" s="9" t="s">
        <v>28</v>
      </c>
      <c r="B12" s="10">
        <v>132</v>
      </c>
      <c r="C12" s="10">
        <v>109</v>
      </c>
      <c r="D12" s="10">
        <v>604</v>
      </c>
      <c r="E12" s="10">
        <v>0</v>
      </c>
      <c r="F12" s="10">
        <v>0</v>
      </c>
      <c r="G12" s="10">
        <v>0</v>
      </c>
      <c r="H12" s="10">
        <v>0</v>
      </c>
      <c r="I12" s="10">
        <v>4</v>
      </c>
      <c r="J12" s="10">
        <v>163</v>
      </c>
      <c r="K12" s="10">
        <v>1972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155</v>
      </c>
      <c r="T12" s="10">
        <v>171</v>
      </c>
      <c r="U12" s="10">
        <v>0</v>
      </c>
      <c r="V12" s="10">
        <v>93</v>
      </c>
      <c r="W12" s="10">
        <v>0</v>
      </c>
      <c r="X12" s="10">
        <v>0</v>
      </c>
      <c r="Y12" s="11">
        <f t="shared" si="0"/>
        <v>3404</v>
      </c>
    </row>
    <row r="13" spans="1:25" s="2" customFormat="1" ht="15" customHeight="1" x14ac:dyDescent="0.25">
      <c r="A13" s="9" t="s">
        <v>29</v>
      </c>
      <c r="B13" s="10">
        <v>4800</v>
      </c>
      <c r="C13" s="10">
        <v>86</v>
      </c>
      <c r="D13" s="10">
        <v>586</v>
      </c>
      <c r="E13" s="10">
        <v>0</v>
      </c>
      <c r="F13" s="10">
        <v>0</v>
      </c>
      <c r="G13" s="10">
        <v>0</v>
      </c>
      <c r="H13" s="10">
        <v>0</v>
      </c>
      <c r="I13" s="10">
        <v>1517</v>
      </c>
      <c r="J13" s="10">
        <v>7289</v>
      </c>
      <c r="K13" s="10">
        <v>170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198</v>
      </c>
      <c r="T13" s="10">
        <v>53513</v>
      </c>
      <c r="U13" s="10">
        <v>0</v>
      </c>
      <c r="V13" s="10">
        <v>27553</v>
      </c>
      <c r="W13" s="10">
        <v>0</v>
      </c>
      <c r="X13" s="10">
        <v>0</v>
      </c>
      <c r="Y13" s="11">
        <f t="shared" si="0"/>
        <v>95722</v>
      </c>
    </row>
    <row r="14" spans="1:25" s="2" customFormat="1" ht="15" customHeight="1" x14ac:dyDescent="0.25">
      <c r="A14" s="9" t="s">
        <v>30</v>
      </c>
      <c r="B14" s="10">
        <v>945</v>
      </c>
      <c r="C14" s="10">
        <v>0</v>
      </c>
      <c r="D14" s="10">
        <v>1908</v>
      </c>
      <c r="E14" s="10">
        <v>0</v>
      </c>
      <c r="F14" s="10">
        <v>0</v>
      </c>
      <c r="G14" s="10">
        <v>0</v>
      </c>
      <c r="H14" s="10">
        <v>0</v>
      </c>
      <c r="I14" s="10">
        <v>584</v>
      </c>
      <c r="J14" s="10">
        <v>1033</v>
      </c>
      <c r="K14" s="10">
        <v>13847</v>
      </c>
      <c r="L14" s="10">
        <v>0</v>
      </c>
      <c r="M14" s="10">
        <v>0</v>
      </c>
      <c r="N14" s="10">
        <v>127</v>
      </c>
      <c r="O14" s="10">
        <v>0</v>
      </c>
      <c r="P14" s="10">
        <v>0</v>
      </c>
      <c r="Q14" s="10">
        <v>42</v>
      </c>
      <c r="R14" s="10">
        <v>0</v>
      </c>
      <c r="S14" s="10">
        <v>264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18750</v>
      </c>
    </row>
    <row r="15" spans="1:25" s="2" customFormat="1" ht="15" customHeight="1" x14ac:dyDescent="0.25">
      <c r="A15" s="9" t="s">
        <v>31</v>
      </c>
      <c r="B15" s="10">
        <v>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13</v>
      </c>
      <c r="J15" s="10">
        <v>7</v>
      </c>
      <c r="K15" s="10">
        <v>216</v>
      </c>
      <c r="L15" s="10">
        <v>0</v>
      </c>
      <c r="M15" s="10">
        <v>0</v>
      </c>
      <c r="N15" s="10">
        <v>15</v>
      </c>
      <c r="O15" s="10">
        <v>0</v>
      </c>
      <c r="P15" s="10">
        <v>0</v>
      </c>
      <c r="Q15" s="10">
        <v>0</v>
      </c>
      <c r="R15" s="10">
        <v>0</v>
      </c>
      <c r="S15" s="10">
        <v>7</v>
      </c>
      <c r="T15" s="10">
        <v>6254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6521</v>
      </c>
    </row>
    <row r="16" spans="1:25" s="2" customFormat="1" ht="15" customHeight="1" x14ac:dyDescent="0.25">
      <c r="A16" s="9" t="s">
        <v>32</v>
      </c>
      <c r="B16" s="10">
        <v>0</v>
      </c>
      <c r="C16" s="10">
        <v>24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657</v>
      </c>
      <c r="U16" s="10">
        <v>0</v>
      </c>
      <c r="V16" s="10">
        <v>6</v>
      </c>
      <c r="W16" s="10">
        <v>0</v>
      </c>
      <c r="X16" s="10">
        <v>0</v>
      </c>
      <c r="Y16" s="11">
        <f t="shared" si="0"/>
        <v>687</v>
      </c>
    </row>
    <row r="17" spans="1:25" s="2" customFormat="1" ht="15" customHeight="1" x14ac:dyDescent="0.25">
      <c r="A17" s="9" t="s">
        <v>33</v>
      </c>
      <c r="B17" s="10">
        <v>734</v>
      </c>
      <c r="C17" s="10">
        <v>0</v>
      </c>
      <c r="D17" s="10">
        <v>1720</v>
      </c>
      <c r="E17" s="10">
        <v>0</v>
      </c>
      <c r="F17" s="10">
        <v>0</v>
      </c>
      <c r="G17" s="10">
        <v>0</v>
      </c>
      <c r="H17" s="10">
        <v>97</v>
      </c>
      <c r="I17" s="10">
        <v>247</v>
      </c>
      <c r="J17" s="10">
        <v>66</v>
      </c>
      <c r="K17" s="10">
        <v>16589</v>
      </c>
      <c r="L17" s="10">
        <v>0</v>
      </c>
      <c r="M17" s="10">
        <v>0</v>
      </c>
      <c r="N17" s="10">
        <v>55</v>
      </c>
      <c r="O17" s="10">
        <v>0</v>
      </c>
      <c r="P17" s="10">
        <v>0</v>
      </c>
      <c r="Q17" s="10">
        <v>0</v>
      </c>
      <c r="R17" s="10">
        <v>0</v>
      </c>
      <c r="S17" s="10">
        <v>402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19910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25673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25673</v>
      </c>
    </row>
    <row r="19" spans="1:25" s="2" customFormat="1" ht="15" customHeight="1" x14ac:dyDescent="0.25">
      <c r="A19" s="9" t="s">
        <v>35</v>
      </c>
      <c r="B19" s="10">
        <v>63</v>
      </c>
      <c r="C19" s="10">
        <v>0</v>
      </c>
      <c r="D19" s="10">
        <v>47</v>
      </c>
      <c r="E19" s="10">
        <v>0</v>
      </c>
      <c r="F19" s="10">
        <v>0</v>
      </c>
      <c r="G19" s="10">
        <v>0</v>
      </c>
      <c r="H19" s="10">
        <v>0</v>
      </c>
      <c r="I19" s="10">
        <v>110</v>
      </c>
      <c r="J19" s="10">
        <v>9</v>
      </c>
      <c r="K19" s="10">
        <v>32</v>
      </c>
      <c r="L19" s="10">
        <v>0</v>
      </c>
      <c r="M19" s="10">
        <v>0</v>
      </c>
      <c r="N19" s="10">
        <v>1</v>
      </c>
      <c r="O19" s="10">
        <v>75</v>
      </c>
      <c r="P19" s="10">
        <v>0</v>
      </c>
      <c r="Q19" s="10">
        <v>0</v>
      </c>
      <c r="R19" s="10">
        <v>0</v>
      </c>
      <c r="S19" s="10">
        <v>91</v>
      </c>
      <c r="T19" s="10">
        <v>674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1102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76</v>
      </c>
      <c r="J20" s="10">
        <v>1167</v>
      </c>
      <c r="K20" s="10">
        <v>0</v>
      </c>
      <c r="L20" s="10">
        <v>0</v>
      </c>
      <c r="M20" s="10">
        <v>0</v>
      </c>
      <c r="N20" s="10">
        <v>2</v>
      </c>
      <c r="O20" s="10">
        <v>3272</v>
      </c>
      <c r="P20" s="10">
        <v>0</v>
      </c>
      <c r="Q20" s="10">
        <v>0</v>
      </c>
      <c r="R20" s="10">
        <v>0</v>
      </c>
      <c r="S20" s="10">
        <v>0</v>
      </c>
      <c r="T20" s="10">
        <v>35188</v>
      </c>
      <c r="U20" s="10">
        <v>0</v>
      </c>
      <c r="V20" s="10">
        <v>54</v>
      </c>
      <c r="W20" s="10">
        <v>0</v>
      </c>
      <c r="X20" s="10">
        <v>0</v>
      </c>
      <c r="Y20" s="11">
        <f t="shared" si="0"/>
        <v>39759</v>
      </c>
    </row>
    <row r="21" spans="1:25" s="2" customFormat="1" ht="15" customHeight="1" x14ac:dyDescent="0.25">
      <c r="A21" s="9" t="s">
        <v>37</v>
      </c>
      <c r="B21" s="10">
        <v>6802</v>
      </c>
      <c r="C21" s="10">
        <v>11</v>
      </c>
      <c r="D21" s="10">
        <v>717</v>
      </c>
      <c r="E21" s="10">
        <v>0</v>
      </c>
      <c r="F21" s="10">
        <v>0</v>
      </c>
      <c r="G21" s="10">
        <v>0</v>
      </c>
      <c r="H21" s="10">
        <v>0</v>
      </c>
      <c r="I21" s="10">
        <v>6098</v>
      </c>
      <c r="J21" s="10">
        <v>3866</v>
      </c>
      <c r="K21" s="10">
        <v>666</v>
      </c>
      <c r="L21" s="10">
        <v>0</v>
      </c>
      <c r="M21" s="10">
        <v>0</v>
      </c>
      <c r="N21" s="10">
        <v>1339</v>
      </c>
      <c r="O21" s="10">
        <v>1208</v>
      </c>
      <c r="P21" s="10">
        <v>0</v>
      </c>
      <c r="Q21" s="10">
        <v>0</v>
      </c>
      <c r="R21" s="10">
        <v>0</v>
      </c>
      <c r="S21" s="10">
        <v>214</v>
      </c>
      <c r="T21" s="10">
        <v>28120</v>
      </c>
      <c r="U21" s="10">
        <v>0</v>
      </c>
      <c r="V21" s="10">
        <v>159</v>
      </c>
      <c r="W21" s="10">
        <v>0</v>
      </c>
      <c r="X21" s="10">
        <v>0</v>
      </c>
      <c r="Y21" s="11">
        <f t="shared" si="0"/>
        <v>49200</v>
      </c>
    </row>
    <row r="22" spans="1:25" s="2" customFormat="1" ht="15" customHeight="1" x14ac:dyDescent="0.25">
      <c r="A22" s="9" t="s">
        <v>38</v>
      </c>
      <c r="B22" s="10">
        <v>7111</v>
      </c>
      <c r="C22" s="10">
        <v>809</v>
      </c>
      <c r="D22" s="10">
        <v>5134</v>
      </c>
      <c r="E22" s="10">
        <v>0</v>
      </c>
      <c r="F22" s="10">
        <v>0</v>
      </c>
      <c r="G22" s="10">
        <v>0</v>
      </c>
      <c r="H22" s="10">
        <v>558</v>
      </c>
      <c r="I22" s="10">
        <v>5415</v>
      </c>
      <c r="J22" s="10">
        <v>10402</v>
      </c>
      <c r="K22" s="10">
        <v>20608</v>
      </c>
      <c r="L22" s="10">
        <v>0</v>
      </c>
      <c r="M22" s="10">
        <v>2</v>
      </c>
      <c r="N22" s="10">
        <v>1382</v>
      </c>
      <c r="O22" s="10">
        <v>0</v>
      </c>
      <c r="P22" s="10">
        <v>0</v>
      </c>
      <c r="Q22" s="10">
        <v>113</v>
      </c>
      <c r="R22" s="10">
        <v>0</v>
      </c>
      <c r="S22" s="10">
        <v>765</v>
      </c>
      <c r="T22" s="10">
        <v>1354</v>
      </c>
      <c r="U22" s="10">
        <v>0</v>
      </c>
      <c r="V22" s="10">
        <v>147</v>
      </c>
      <c r="W22" s="10">
        <v>0</v>
      </c>
      <c r="X22" s="10">
        <v>0</v>
      </c>
      <c r="Y22" s="11">
        <f t="shared" si="0"/>
        <v>53800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9388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9388</v>
      </c>
    </row>
    <row r="24" spans="1:25" s="2" customFormat="1" ht="15" customHeight="1" x14ac:dyDescent="0.25">
      <c r="A24" s="9" t="s">
        <v>40</v>
      </c>
      <c r="B24" s="10">
        <v>146</v>
      </c>
      <c r="C24" s="10">
        <v>0</v>
      </c>
      <c r="D24" s="10">
        <v>563</v>
      </c>
      <c r="E24" s="10">
        <v>0</v>
      </c>
      <c r="F24" s="10">
        <v>0</v>
      </c>
      <c r="G24" s="10">
        <v>0</v>
      </c>
      <c r="H24" s="10">
        <v>48</v>
      </c>
      <c r="I24" s="10">
        <v>444</v>
      </c>
      <c r="J24" s="10">
        <v>84</v>
      </c>
      <c r="K24" s="10">
        <v>3450</v>
      </c>
      <c r="L24" s="10">
        <v>0</v>
      </c>
      <c r="M24" s="10">
        <v>0</v>
      </c>
      <c r="N24" s="10">
        <v>64</v>
      </c>
      <c r="O24" s="10">
        <v>0</v>
      </c>
      <c r="P24" s="10">
        <v>0</v>
      </c>
      <c r="Q24" s="10">
        <v>0</v>
      </c>
      <c r="R24" s="10">
        <v>0</v>
      </c>
      <c r="S24" s="10">
        <v>160</v>
      </c>
      <c r="T24" s="10">
        <v>20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4979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1352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1352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76993</v>
      </c>
      <c r="C34" s="13">
        <f t="shared" si="1"/>
        <v>90992</v>
      </c>
      <c r="D34" s="13">
        <f t="shared" si="1"/>
        <v>24149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4878</v>
      </c>
      <c r="I34" s="13">
        <f t="shared" si="1"/>
        <v>50503</v>
      </c>
      <c r="J34" s="13">
        <f t="shared" si="1"/>
        <v>100373</v>
      </c>
      <c r="K34" s="13">
        <f t="shared" si="1"/>
        <v>88695</v>
      </c>
      <c r="L34" s="13">
        <f t="shared" si="1"/>
        <v>0</v>
      </c>
      <c r="M34" s="13">
        <f t="shared" si="1"/>
        <v>-4</v>
      </c>
      <c r="N34" s="13">
        <f t="shared" si="1"/>
        <v>10109</v>
      </c>
      <c r="O34" s="13">
        <f t="shared" si="1"/>
        <v>26744</v>
      </c>
      <c r="P34" s="13">
        <f t="shared" si="1"/>
        <v>0</v>
      </c>
      <c r="Q34" s="13">
        <f t="shared" si="1"/>
        <v>1280</v>
      </c>
      <c r="R34" s="13">
        <f t="shared" si="1"/>
        <v>0</v>
      </c>
      <c r="S34" s="13">
        <f t="shared" si="1"/>
        <v>3858</v>
      </c>
      <c r="T34" s="13">
        <f t="shared" si="1"/>
        <v>191961</v>
      </c>
      <c r="U34" s="13">
        <f t="shared" si="1"/>
        <v>0</v>
      </c>
      <c r="V34" s="13">
        <f t="shared" si="1"/>
        <v>33990</v>
      </c>
      <c r="W34" s="13">
        <f t="shared" si="1"/>
        <v>0</v>
      </c>
      <c r="X34" s="13">
        <f t="shared" si="1"/>
        <v>0</v>
      </c>
      <c r="Y34" s="14">
        <f t="shared" si="1"/>
        <v>704521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2025-08-14T06:08:12Z</dcterms:created>
  <dcterms:modified xsi:type="dcterms:W3CDTF">2025-08-14T07:47:11Z</dcterms:modified>
</cp:coreProperties>
</file>