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849F2AEC-5D36-4743-A59C-F73CFF704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34" i="3" s="1"/>
  <c r="T10" i="3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34" i="1" s="1"/>
  <c r="T10" i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<sst xmlns="http://schemas.openxmlformats.org/spreadsheetml/2006/main" count="223" uniqueCount="86">
  <si>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2025Q2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</si>
  <si>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</si>
  <si>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</si>
  <si>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</si>
  <si>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</si>
  <si>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</si>
  <si>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</si>
  <si>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</si>
  <si>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</si>
  <si>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</si>
  <si>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</si>
  <si>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</si>
  <si>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</si>
  <si>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</si>
  <si>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</si>
  <si>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</si>
  <si>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</si>
  <si>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</si>
  <si>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</si>
  <si>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</si>
  <si>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</si>
  <si>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</si>
  <si>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</si>
  <si>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</si>
  <si>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</si>
  <si>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</si>
  <si>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</si>
  <si>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</si>
  <si>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</si>
  <si>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</si>
  <si>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</si>
  <si>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</si>
  <si>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</si>
  <si>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</si>
  <si>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</si>
  <si>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</si>
  <si>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</si>
  <si>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</si>
  <si>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</si>
  <si>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</si>
  <si>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</si>
  <si>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</si>
  <si>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</si>
  <si>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</si>
  <si>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</si>
  <si>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</si>
  <si>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</si>
  <si>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</si>
  <si>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</si>
  <si>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</si>
  <si>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2025Q2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</si>
  <si>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</si>
  <si>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</si>
  <si>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</si>
  <si>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</si>
  <si>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</si>
  <si>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</si>
  <si>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</si>
  <si>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</si>
  <si>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</si>
  <si>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</si>
  <si>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</si>
  <si>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</si>
  <si>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</si>
  <si>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</si>
  <si>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</si>
  <si>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</si>
  <si>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</si>
  <si>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</si>
  <si>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</si>
  <si>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</si>
  <si>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</si>
  <si>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</si>
  <si>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</si>
  <si>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</si>
  <si>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2025Q2</t>
  </si>
  <si>
    <t>Табела 4. Бруто полисирана премија (по класи на осигурување) / 2025Q2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</si>
  <si>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</si>
  <si>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</si>
  <si>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</si>
  <si>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</si>
  <si>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</si>
  <si>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</si>
  <si>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2025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</si>
  <si>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</si>
  <si>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1.1-30.6.2025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</si>
</sst>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FE1C0D1C-F47C-48A8-9676-A96C4FDA5549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A1BFAB32-9CE8-4404-A49D-D72E8966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7E1F7D4-CAAA-4E3D-83F6-8E3F46FF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BDDF4-4F2B-4499-A89C-74745A2A4822}">
  <dimension ref="A1:CJ317"/>
  <sheetViews>
    <sheetView tabSelected="1"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83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095C-7AEE-4556-8758-ECE05F29A0A7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16553</v>
      </c>
      <c r="M5" s="10">
        <v>0</v>
      </c>
      <c r="N5" s="10">
        <v>0</v>
      </c>
      <c r="O5" s="10">
        <v>0</v>
      </c>
      <c r="P5" s="10">
        <v>61</v>
      </c>
      <c r="Q5" s="10">
        <v>0</v>
      </c>
      <c r="R5" s="10">
        <v>0</v>
      </c>
      <c r="S5" s="10">
        <v>0</v>
      </c>
      <c r="T5" s="11">
        <f t="shared" ref="T5:T33" si="0">SUM(B5:S5)</f>
        <v>16614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2022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1">
        <f t="shared" si="0"/>
        <v>2023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15516</v>
      </c>
      <c r="M8" s="10">
        <v>0</v>
      </c>
      <c r="N8" s="10">
        <v>0</v>
      </c>
      <c r="O8" s="10">
        <v>0</v>
      </c>
      <c r="P8" s="10">
        <v>65</v>
      </c>
      <c r="Q8" s="10">
        <v>0</v>
      </c>
      <c r="R8" s="10">
        <v>0</v>
      </c>
      <c r="S8" s="10">
        <v>0</v>
      </c>
      <c r="T8" s="11">
        <f t="shared" si="0"/>
        <v>15581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1035</v>
      </c>
      <c r="L14" s="10">
        <v>0</v>
      </c>
      <c r="M14" s="10">
        <v>0</v>
      </c>
      <c r="N14" s="10">
        <v>0</v>
      </c>
      <c r="O14" s="10">
        <v>19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1054</v>
      </c>
    </row>
    <row r="15" spans="1:20" s="2" customFormat="1" ht="15" customHeight="1" x14ac:dyDescent="0.25">
      <c r="A15" s="9" t="s">
        <v>31</v>
      </c>
      <c r="B15" s="10">
        <v>2060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1211</v>
      </c>
      <c r="M15" s="10">
        <v>602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3873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3397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0</v>
      </c>
      <c r="Q18" s="10">
        <v>1</v>
      </c>
      <c r="R18" s="10">
        <v>0</v>
      </c>
      <c r="S18" s="10">
        <v>0</v>
      </c>
      <c r="T18" s="11">
        <f t="shared" si="0"/>
        <v>3399</v>
      </c>
    </row>
    <row r="19" spans="1:20" s="2" customFormat="1" ht="15" customHeight="1" x14ac:dyDescent="0.25">
      <c r="A19" s="9" t="s">
        <v>35</v>
      </c>
      <c r="B19" s="10">
        <v>0</v>
      </c>
      <c r="C19" s="10">
        <v>35534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236</v>
      </c>
      <c r="N19" s="10">
        <v>287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36057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26</v>
      </c>
      <c r="S21" s="10">
        <v>0</v>
      </c>
      <c r="T21" s="11">
        <f t="shared" si="0"/>
        <v>31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7167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7167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148</v>
      </c>
      <c r="M23" s="10">
        <v>0</v>
      </c>
      <c r="N23" s="10">
        <v>0</v>
      </c>
      <c r="O23" s="10">
        <v>0</v>
      </c>
      <c r="P23" s="10">
        <v>69</v>
      </c>
      <c r="Q23" s="10">
        <v>0</v>
      </c>
      <c r="R23" s="10">
        <v>0</v>
      </c>
      <c r="S23" s="10">
        <v>0</v>
      </c>
      <c r="T23" s="11">
        <f t="shared" si="0"/>
        <v>217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8135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8137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259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259</v>
      </c>
    </row>
    <row r="26" spans="1:20" s="2" customFormat="1" ht="15" customHeight="1" x14ac:dyDescent="0.25">
      <c r="A26" s="9" t="s">
        <v>42</v>
      </c>
      <c r="B26" s="10">
        <v>433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43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476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48818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4597</v>
      </c>
      <c r="R27" s="10">
        <v>0</v>
      </c>
      <c r="S27" s="10">
        <v>0</v>
      </c>
      <c r="T27" s="11">
        <f t="shared" si="0"/>
        <v>53415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135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135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1207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1207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338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340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25063</v>
      </c>
      <c r="K32" s="10">
        <v>0</v>
      </c>
      <c r="L32" s="10">
        <v>0</v>
      </c>
      <c r="M32" s="10">
        <v>1203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26266</v>
      </c>
    </row>
    <row r="33" spans="1:20" x14ac:dyDescent="0.25">
      <c r="A33" s="9" t="s">
        <v>49</v>
      </c>
      <c r="B33" s="10">
        <v>2799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946</v>
      </c>
      <c r="M33" s="10">
        <v>0</v>
      </c>
      <c r="N33" s="10">
        <v>0</v>
      </c>
      <c r="O33" s="10">
        <v>0</v>
      </c>
      <c r="P33" s="10">
        <v>14</v>
      </c>
      <c r="Q33" s="10">
        <v>0</v>
      </c>
      <c r="R33" s="10">
        <v>0</v>
      </c>
      <c r="S33" s="10">
        <v>0</v>
      </c>
      <c r="T33" s="11">
        <f t="shared" si="0"/>
        <v>3759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5297</v>
      </c>
      <c r="C34" s="13">
        <f t="shared" si="1"/>
        <v>39269</v>
      </c>
      <c r="D34" s="13">
        <f t="shared" si="1"/>
        <v>7167</v>
      </c>
      <c r="E34" s="13">
        <f t="shared" si="1"/>
        <v>0</v>
      </c>
      <c r="F34" s="13">
        <f t="shared" si="1"/>
        <v>0</v>
      </c>
      <c r="G34" s="13">
        <f t="shared" si="1"/>
        <v>8135</v>
      </c>
      <c r="H34" s="13">
        <f t="shared" si="1"/>
        <v>2022</v>
      </c>
      <c r="I34" s="13">
        <f t="shared" si="1"/>
        <v>48818</v>
      </c>
      <c r="J34" s="13">
        <f t="shared" si="1"/>
        <v>25063</v>
      </c>
      <c r="K34" s="13">
        <f t="shared" si="1"/>
        <v>1035</v>
      </c>
      <c r="L34" s="13">
        <f t="shared" si="1"/>
        <v>34374</v>
      </c>
      <c r="M34" s="13">
        <f t="shared" si="1"/>
        <v>2221</v>
      </c>
      <c r="N34" s="13">
        <f t="shared" si="1"/>
        <v>1494</v>
      </c>
      <c r="O34" s="13">
        <f t="shared" si="1"/>
        <v>279</v>
      </c>
      <c r="P34" s="13">
        <f t="shared" si="1"/>
        <v>210</v>
      </c>
      <c r="Q34" s="13">
        <f t="shared" si="1"/>
        <v>4600</v>
      </c>
      <c r="R34" s="13">
        <f t="shared" si="1"/>
        <v>26</v>
      </c>
      <c r="S34" s="13">
        <f t="shared" si="1"/>
        <v>0</v>
      </c>
      <c r="T34" s="14">
        <f t="shared" si="1"/>
        <v>180010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3B4B-DDF0-45B6-A3B8-8AEAB88BB6E8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7232</v>
      </c>
      <c r="C5" s="10">
        <v>52</v>
      </c>
      <c r="D5" s="10">
        <v>811</v>
      </c>
      <c r="E5" s="10">
        <v>0</v>
      </c>
      <c r="F5" s="10">
        <v>0</v>
      </c>
      <c r="G5" s="10">
        <v>0</v>
      </c>
      <c r="H5" s="10">
        <v>14</v>
      </c>
      <c r="I5" s="10">
        <v>2186</v>
      </c>
      <c r="J5" s="10">
        <v>2388</v>
      </c>
      <c r="K5" s="10">
        <v>10254</v>
      </c>
      <c r="L5" s="10">
        <v>0</v>
      </c>
      <c r="M5" s="10">
        <v>9</v>
      </c>
      <c r="N5" s="10">
        <v>945</v>
      </c>
      <c r="O5" s="10">
        <v>0</v>
      </c>
      <c r="P5" s="10">
        <v>0</v>
      </c>
      <c r="Q5" s="10">
        <v>0</v>
      </c>
      <c r="R5" s="10">
        <v>0</v>
      </c>
      <c r="S5" s="10">
        <v>2867</v>
      </c>
      <c r="T5" s="10">
        <v>61</v>
      </c>
      <c r="U5" s="10">
        <v>0</v>
      </c>
      <c r="V5" s="10">
        <v>0</v>
      </c>
      <c r="W5" s="10">
        <v>0</v>
      </c>
      <c r="X5" s="10">
        <v>0</v>
      </c>
      <c r="Y5" s="11">
        <v>16614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33</v>
      </c>
      <c r="C7" s="10">
        <v>0</v>
      </c>
      <c r="D7" s="10">
        <v>56</v>
      </c>
      <c r="E7" s="10">
        <v>0</v>
      </c>
      <c r="F7" s="10">
        <v>0</v>
      </c>
      <c r="G7" s="10">
        <v>0</v>
      </c>
      <c r="H7" s="10">
        <v>5</v>
      </c>
      <c r="I7" s="10">
        <v>95</v>
      </c>
      <c r="J7" s="10">
        <v>18</v>
      </c>
      <c r="K7" s="10">
        <v>1306</v>
      </c>
      <c r="L7" s="10">
        <v>0</v>
      </c>
      <c r="M7" s="10">
        <v>0</v>
      </c>
      <c r="N7" s="10">
        <v>11</v>
      </c>
      <c r="O7" s="10">
        <v>0</v>
      </c>
      <c r="P7" s="10">
        <v>0</v>
      </c>
      <c r="Q7" s="10">
        <v>0</v>
      </c>
      <c r="R7" s="10">
        <v>0</v>
      </c>
      <c r="S7" s="10">
        <v>498</v>
      </c>
      <c r="T7" s="10">
        <v>1</v>
      </c>
      <c r="U7" s="10">
        <v>0</v>
      </c>
      <c r="V7" s="10">
        <v>0</v>
      </c>
      <c r="W7" s="10">
        <v>0</v>
      </c>
      <c r="X7" s="10">
        <v>0</v>
      </c>
      <c r="Y7" s="11">
        <v>2023</v>
      </c>
    </row>
    <row r="8" spans="1:25" s="2" customFormat="1" ht="15" customHeight="1" x14ac:dyDescent="0.25">
      <c r="A8" s="9" t="s">
        <v>24</v>
      </c>
      <c r="B8" s="10">
        <v>7649</v>
      </c>
      <c r="C8" s="10">
        <v>12</v>
      </c>
      <c r="D8" s="10">
        <v>505</v>
      </c>
      <c r="E8" s="10">
        <v>0</v>
      </c>
      <c r="F8" s="10">
        <v>0</v>
      </c>
      <c r="G8" s="10">
        <v>0</v>
      </c>
      <c r="H8" s="10">
        <v>19</v>
      </c>
      <c r="I8" s="10">
        <v>2034</v>
      </c>
      <c r="J8" s="10">
        <v>2199</v>
      </c>
      <c r="K8" s="10">
        <v>8836</v>
      </c>
      <c r="L8" s="10">
        <v>1</v>
      </c>
      <c r="M8" s="10">
        <v>10</v>
      </c>
      <c r="N8" s="10">
        <v>668</v>
      </c>
      <c r="O8" s="10">
        <v>0</v>
      </c>
      <c r="P8" s="10">
        <v>0</v>
      </c>
      <c r="Q8" s="10">
        <v>3</v>
      </c>
      <c r="R8" s="10">
        <v>0</v>
      </c>
      <c r="S8" s="10">
        <v>2660</v>
      </c>
      <c r="T8" s="10">
        <v>65</v>
      </c>
      <c r="U8" s="10">
        <v>0</v>
      </c>
      <c r="V8" s="10">
        <v>0</v>
      </c>
      <c r="W8" s="10">
        <v>0</v>
      </c>
      <c r="X8" s="10">
        <v>0</v>
      </c>
      <c r="Y8" s="11">
        <v>15581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301</v>
      </c>
      <c r="C14" s="10">
        <v>0</v>
      </c>
      <c r="D14" s="10">
        <v>18</v>
      </c>
      <c r="E14" s="10">
        <v>0</v>
      </c>
      <c r="F14" s="10">
        <v>0</v>
      </c>
      <c r="G14" s="10">
        <v>0</v>
      </c>
      <c r="H14" s="10">
        <v>0</v>
      </c>
      <c r="I14" s="10">
        <v>29</v>
      </c>
      <c r="J14" s="10">
        <v>1</v>
      </c>
      <c r="K14" s="10">
        <v>544</v>
      </c>
      <c r="L14" s="10">
        <v>0</v>
      </c>
      <c r="M14" s="10">
        <v>0</v>
      </c>
      <c r="N14" s="10">
        <v>8</v>
      </c>
      <c r="O14" s="10">
        <v>0</v>
      </c>
      <c r="P14" s="10">
        <v>0</v>
      </c>
      <c r="Q14" s="10">
        <v>0</v>
      </c>
      <c r="R14" s="10">
        <v>0</v>
      </c>
      <c r="S14" s="10">
        <v>134</v>
      </c>
      <c r="T14" s="10">
        <v>6</v>
      </c>
      <c r="U14" s="10">
        <v>0</v>
      </c>
      <c r="V14" s="10">
        <v>13</v>
      </c>
      <c r="W14" s="10">
        <v>0</v>
      </c>
      <c r="X14" s="10">
        <v>0</v>
      </c>
      <c r="Y14" s="11">
        <v>1054</v>
      </c>
    </row>
    <row r="15" spans="1:25" s="2" customFormat="1" ht="15" customHeight="1" x14ac:dyDescent="0.25">
      <c r="A15" s="9" t="s">
        <v>31</v>
      </c>
      <c r="B15" s="10">
        <v>6</v>
      </c>
      <c r="C15" s="10">
        <v>55</v>
      </c>
      <c r="D15" s="10">
        <v>34</v>
      </c>
      <c r="E15" s="10">
        <v>0</v>
      </c>
      <c r="F15" s="10">
        <v>0</v>
      </c>
      <c r="G15" s="10">
        <v>0</v>
      </c>
      <c r="H15" s="10">
        <v>21</v>
      </c>
      <c r="I15" s="10">
        <v>1157</v>
      </c>
      <c r="J15" s="10">
        <v>1180</v>
      </c>
      <c r="K15" s="10">
        <v>26</v>
      </c>
      <c r="L15" s="10">
        <v>0</v>
      </c>
      <c r="M15" s="10">
        <v>0</v>
      </c>
      <c r="N15" s="10">
        <v>60</v>
      </c>
      <c r="O15" s="10">
        <v>1791</v>
      </c>
      <c r="P15" s="10">
        <v>0</v>
      </c>
      <c r="Q15" s="10">
        <v>0</v>
      </c>
      <c r="R15" s="10">
        <v>0</v>
      </c>
      <c r="S15" s="10">
        <v>155</v>
      </c>
      <c r="T15" s="10">
        <v>591</v>
      </c>
      <c r="U15" s="10">
        <v>0</v>
      </c>
      <c r="V15" s="10">
        <v>11</v>
      </c>
      <c r="W15" s="10">
        <v>0</v>
      </c>
      <c r="X15" s="10">
        <v>0</v>
      </c>
      <c r="Y15" s="11">
        <v>3873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1457</v>
      </c>
      <c r="C18" s="10">
        <v>20</v>
      </c>
      <c r="D18" s="10">
        <v>51</v>
      </c>
      <c r="E18" s="10">
        <v>0</v>
      </c>
      <c r="F18" s="10">
        <v>0</v>
      </c>
      <c r="G18" s="10">
        <v>0</v>
      </c>
      <c r="H18" s="10">
        <v>0</v>
      </c>
      <c r="I18" s="10">
        <v>9</v>
      </c>
      <c r="J18" s="10">
        <v>154</v>
      </c>
      <c r="K18" s="10">
        <v>834</v>
      </c>
      <c r="L18" s="10">
        <v>0</v>
      </c>
      <c r="M18" s="10">
        <v>0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865</v>
      </c>
      <c r="T18" s="10">
        <v>0</v>
      </c>
      <c r="U18" s="10">
        <v>0</v>
      </c>
      <c r="V18" s="10">
        <v>1</v>
      </c>
      <c r="W18" s="10">
        <v>0</v>
      </c>
      <c r="X18" s="10">
        <v>0</v>
      </c>
      <c r="Y18" s="11">
        <v>3399</v>
      </c>
    </row>
    <row r="19" spans="1:25" s="2" customFormat="1" ht="15" customHeight="1" x14ac:dyDescent="0.25">
      <c r="A19" s="9" t="s">
        <v>35</v>
      </c>
      <c r="B19" s="10">
        <v>16759</v>
      </c>
      <c r="C19" s="10">
        <v>130</v>
      </c>
      <c r="D19" s="10">
        <v>92</v>
      </c>
      <c r="E19" s="10">
        <v>0</v>
      </c>
      <c r="F19" s="10">
        <v>0</v>
      </c>
      <c r="G19" s="10">
        <v>0</v>
      </c>
      <c r="H19" s="10">
        <v>0</v>
      </c>
      <c r="I19" s="10">
        <v>1556</v>
      </c>
      <c r="J19" s="10">
        <v>14161</v>
      </c>
      <c r="K19" s="10">
        <v>77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2758</v>
      </c>
      <c r="T19" s="10">
        <v>287</v>
      </c>
      <c r="U19" s="10">
        <v>0</v>
      </c>
      <c r="V19" s="10">
        <v>236</v>
      </c>
      <c r="W19" s="10">
        <v>0</v>
      </c>
      <c r="X19" s="10">
        <v>0</v>
      </c>
      <c r="Y19" s="11">
        <v>36057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5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24</v>
      </c>
      <c r="U21" s="10">
        <v>0</v>
      </c>
      <c r="V21" s="10">
        <v>2</v>
      </c>
      <c r="W21" s="10">
        <v>0</v>
      </c>
      <c r="X21" s="10">
        <v>0</v>
      </c>
      <c r="Y21" s="11">
        <v>31</v>
      </c>
    </row>
    <row r="22" spans="1:25" s="2" customFormat="1" ht="15" customHeight="1" x14ac:dyDescent="0.25">
      <c r="A22" s="9" t="s">
        <v>38</v>
      </c>
      <c r="B22" s="10">
        <v>2894</v>
      </c>
      <c r="C22" s="10">
        <v>0</v>
      </c>
      <c r="D22" s="10">
        <v>869</v>
      </c>
      <c r="E22" s="10">
        <v>0</v>
      </c>
      <c r="F22" s="10">
        <v>0</v>
      </c>
      <c r="G22" s="10">
        <v>0</v>
      </c>
      <c r="H22" s="10">
        <v>2</v>
      </c>
      <c r="I22" s="10">
        <v>100</v>
      </c>
      <c r="J22" s="10">
        <v>230</v>
      </c>
      <c r="K22" s="10">
        <v>4984</v>
      </c>
      <c r="L22" s="10">
        <v>0</v>
      </c>
      <c r="M22" s="10">
        <v>0</v>
      </c>
      <c r="N22" s="10">
        <v>23</v>
      </c>
      <c r="O22" s="10">
        <v>0</v>
      </c>
      <c r="P22" s="10">
        <v>0</v>
      </c>
      <c r="Q22" s="10">
        <v>1</v>
      </c>
      <c r="R22" s="10">
        <v>0</v>
      </c>
      <c r="S22" s="10">
        <v>1528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7167</v>
      </c>
    </row>
    <row r="23" spans="1:25" s="2" customFormat="1" ht="15" customHeight="1" x14ac:dyDescent="0.25">
      <c r="A23" s="9" t="s">
        <v>39</v>
      </c>
      <c r="B23" s="10">
        <v>70</v>
      </c>
      <c r="C23" s="10">
        <v>0</v>
      </c>
      <c r="D23" s="10">
        <v>2</v>
      </c>
      <c r="E23" s="10">
        <v>0</v>
      </c>
      <c r="F23" s="10">
        <v>0</v>
      </c>
      <c r="G23" s="10">
        <v>0</v>
      </c>
      <c r="H23" s="10">
        <v>0</v>
      </c>
      <c r="I23" s="10">
        <v>3</v>
      </c>
      <c r="J23" s="10">
        <v>4</v>
      </c>
      <c r="K23" s="10">
        <v>90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53</v>
      </c>
      <c r="T23" s="10">
        <v>69</v>
      </c>
      <c r="U23" s="10">
        <v>0</v>
      </c>
      <c r="V23" s="10">
        <v>0</v>
      </c>
      <c r="W23" s="10">
        <v>0</v>
      </c>
      <c r="X23" s="10">
        <v>0</v>
      </c>
      <c r="Y23" s="11">
        <v>217</v>
      </c>
    </row>
    <row r="24" spans="1:25" s="2" customFormat="1" ht="15" customHeight="1" x14ac:dyDescent="0.25">
      <c r="A24" s="9" t="s">
        <v>40</v>
      </c>
      <c r="B24" s="10">
        <v>3352</v>
      </c>
      <c r="C24" s="10">
        <v>0</v>
      </c>
      <c r="D24" s="10">
        <v>118</v>
      </c>
      <c r="E24" s="10">
        <v>0</v>
      </c>
      <c r="F24" s="10">
        <v>0</v>
      </c>
      <c r="G24" s="10">
        <v>0</v>
      </c>
      <c r="H24" s="10">
        <v>4</v>
      </c>
      <c r="I24" s="10">
        <v>31</v>
      </c>
      <c r="J24" s="10">
        <v>14</v>
      </c>
      <c r="K24" s="10">
        <v>6258</v>
      </c>
      <c r="L24" s="10">
        <v>0</v>
      </c>
      <c r="M24" s="10">
        <v>0</v>
      </c>
      <c r="N24" s="10">
        <v>15</v>
      </c>
      <c r="O24" s="10">
        <v>0</v>
      </c>
      <c r="P24" s="10">
        <v>0</v>
      </c>
      <c r="Q24" s="10">
        <v>0</v>
      </c>
      <c r="R24" s="10">
        <v>0</v>
      </c>
      <c r="S24" s="10">
        <v>1657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8137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259</v>
      </c>
      <c r="U25" s="10">
        <v>0</v>
      </c>
      <c r="V25" s="10">
        <v>0</v>
      </c>
      <c r="W25" s="10">
        <v>0</v>
      </c>
      <c r="X25" s="10">
        <v>0</v>
      </c>
      <c r="Y25" s="11">
        <v>259</v>
      </c>
    </row>
    <row r="26" spans="1:25" s="2" customFormat="1" ht="15" customHeight="1" x14ac:dyDescent="0.25">
      <c r="A26" s="9" t="s">
        <v>42</v>
      </c>
      <c r="B26" s="10">
        <v>16</v>
      </c>
      <c r="C26" s="10">
        <v>0</v>
      </c>
      <c r="D26" s="10">
        <v>4</v>
      </c>
      <c r="E26" s="10">
        <v>0</v>
      </c>
      <c r="F26" s="10">
        <v>0</v>
      </c>
      <c r="G26" s="10">
        <v>0</v>
      </c>
      <c r="H26" s="10">
        <v>0</v>
      </c>
      <c r="I26" s="10">
        <v>235</v>
      </c>
      <c r="J26" s="10">
        <v>9</v>
      </c>
      <c r="K26" s="10">
        <v>8</v>
      </c>
      <c r="L26" s="10">
        <v>0</v>
      </c>
      <c r="M26" s="10">
        <v>0</v>
      </c>
      <c r="N26" s="10">
        <v>10</v>
      </c>
      <c r="O26" s="10">
        <v>26</v>
      </c>
      <c r="P26" s="10">
        <v>0</v>
      </c>
      <c r="Q26" s="10">
        <v>0</v>
      </c>
      <c r="R26" s="10">
        <v>0</v>
      </c>
      <c r="S26" s="10">
        <v>139</v>
      </c>
      <c r="T26" s="10">
        <v>43</v>
      </c>
      <c r="U26" s="10">
        <v>0</v>
      </c>
      <c r="V26" s="10">
        <v>0</v>
      </c>
      <c r="W26" s="10">
        <v>0</v>
      </c>
      <c r="X26" s="10">
        <v>0</v>
      </c>
      <c r="Y26" s="11">
        <v>476</v>
      </c>
    </row>
    <row r="27" spans="1:25" s="2" customFormat="1" ht="15" customHeight="1" x14ac:dyDescent="0.25">
      <c r="A27" s="9" t="s">
        <v>43</v>
      </c>
      <c r="B27" s="10">
        <v>24053</v>
      </c>
      <c r="C27" s="10">
        <v>239</v>
      </c>
      <c r="D27" s="10">
        <v>49</v>
      </c>
      <c r="E27" s="10">
        <v>0</v>
      </c>
      <c r="F27" s="10">
        <v>0</v>
      </c>
      <c r="G27" s="10">
        <v>0</v>
      </c>
      <c r="H27" s="10">
        <v>0</v>
      </c>
      <c r="I27" s="10">
        <v>21335</v>
      </c>
      <c r="J27" s="10">
        <v>0</v>
      </c>
      <c r="K27" s="10">
        <v>307</v>
      </c>
      <c r="L27" s="10">
        <v>0</v>
      </c>
      <c r="M27" s="10">
        <v>0</v>
      </c>
      <c r="N27" s="10">
        <v>0</v>
      </c>
      <c r="O27" s="10">
        <v>412</v>
      </c>
      <c r="P27" s="10">
        <v>0</v>
      </c>
      <c r="Q27" s="10">
        <v>0</v>
      </c>
      <c r="R27" s="10">
        <v>0</v>
      </c>
      <c r="S27" s="10">
        <v>2423</v>
      </c>
      <c r="T27" s="10">
        <v>4588</v>
      </c>
      <c r="U27" s="10">
        <v>0</v>
      </c>
      <c r="V27" s="10">
        <v>9</v>
      </c>
      <c r="W27" s="10">
        <v>0</v>
      </c>
      <c r="X27" s="10">
        <v>0</v>
      </c>
      <c r="Y27" s="11">
        <v>53415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135</v>
      </c>
      <c r="U28" s="10">
        <v>0</v>
      </c>
      <c r="V28" s="10">
        <v>0</v>
      </c>
      <c r="W28" s="10">
        <v>0</v>
      </c>
      <c r="X28" s="10">
        <v>0</v>
      </c>
      <c r="Y28" s="11">
        <v>135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1207</v>
      </c>
      <c r="U29" s="10">
        <v>0</v>
      </c>
      <c r="V29" s="10">
        <v>0</v>
      </c>
      <c r="W29" s="10">
        <v>0</v>
      </c>
      <c r="X29" s="10">
        <v>0</v>
      </c>
      <c r="Y29" s="11">
        <v>1207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126</v>
      </c>
      <c r="C31" s="10">
        <v>49</v>
      </c>
      <c r="D31" s="10">
        <v>37</v>
      </c>
      <c r="E31" s="10">
        <v>0</v>
      </c>
      <c r="F31" s="10">
        <v>0</v>
      </c>
      <c r="G31" s="10">
        <v>0</v>
      </c>
      <c r="H31" s="10">
        <v>0</v>
      </c>
      <c r="I31" s="10">
        <v>49</v>
      </c>
      <c r="J31" s="10">
        <v>78</v>
      </c>
      <c r="K31" s="10">
        <v>115</v>
      </c>
      <c r="L31" s="10">
        <v>0</v>
      </c>
      <c r="M31" s="10">
        <v>0</v>
      </c>
      <c r="N31" s="10">
        <v>31</v>
      </c>
      <c r="O31" s="10">
        <v>0</v>
      </c>
      <c r="P31" s="10">
        <v>0</v>
      </c>
      <c r="Q31" s="10">
        <v>0</v>
      </c>
      <c r="R31" s="10">
        <v>0</v>
      </c>
      <c r="S31" s="10">
        <v>92</v>
      </c>
      <c r="T31" s="10">
        <v>2</v>
      </c>
      <c r="U31" s="10">
        <v>0</v>
      </c>
      <c r="V31" s="10">
        <v>0</v>
      </c>
      <c r="W31" s="10">
        <v>0</v>
      </c>
      <c r="X31" s="10">
        <v>0</v>
      </c>
      <c r="Y31" s="11">
        <v>340</v>
      </c>
    </row>
    <row r="32" spans="1:25" s="2" customFormat="1" ht="15" customHeight="1" x14ac:dyDescent="0.25">
      <c r="A32" s="9" t="s">
        <v>48</v>
      </c>
      <c r="B32" s="10">
        <v>15666</v>
      </c>
      <c r="C32" s="10">
        <v>3062</v>
      </c>
      <c r="D32" s="10">
        <v>270</v>
      </c>
      <c r="E32" s="10">
        <v>0</v>
      </c>
      <c r="F32" s="10">
        <v>0</v>
      </c>
      <c r="G32" s="10">
        <v>0</v>
      </c>
      <c r="H32" s="10">
        <v>2</v>
      </c>
      <c r="I32" s="10">
        <v>1869</v>
      </c>
      <c r="J32" s="10">
        <v>968</v>
      </c>
      <c r="K32" s="10">
        <v>663</v>
      </c>
      <c r="L32" s="10">
        <v>0</v>
      </c>
      <c r="M32" s="10">
        <v>1</v>
      </c>
      <c r="N32" s="10">
        <v>54</v>
      </c>
      <c r="O32" s="10">
        <v>2013</v>
      </c>
      <c r="P32" s="10">
        <v>0</v>
      </c>
      <c r="Q32" s="10">
        <v>11</v>
      </c>
      <c r="R32" s="10">
        <v>0</v>
      </c>
      <c r="S32" s="10">
        <v>1045</v>
      </c>
      <c r="T32" s="10">
        <v>1193</v>
      </c>
      <c r="U32" s="10">
        <v>0</v>
      </c>
      <c r="V32" s="10">
        <v>10</v>
      </c>
      <c r="W32" s="10">
        <v>0</v>
      </c>
      <c r="X32" s="10">
        <v>0</v>
      </c>
      <c r="Y32" s="11">
        <v>26266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56</v>
      </c>
      <c r="J33" s="10">
        <v>2743</v>
      </c>
      <c r="K33" s="10">
        <v>0</v>
      </c>
      <c r="L33" s="10">
        <v>0</v>
      </c>
      <c r="M33" s="10">
        <v>0</v>
      </c>
      <c r="N33" s="10">
        <v>30</v>
      </c>
      <c r="O33" s="10">
        <v>946</v>
      </c>
      <c r="P33" s="10">
        <v>0</v>
      </c>
      <c r="Q33" s="10">
        <v>0</v>
      </c>
      <c r="R33" s="10">
        <v>0</v>
      </c>
      <c r="S33" s="10">
        <v>0</v>
      </c>
      <c r="T33" s="10">
        <v>14</v>
      </c>
      <c r="U33" s="10">
        <v>0</v>
      </c>
      <c r="V33" s="10">
        <v>0</v>
      </c>
      <c r="W33" s="10">
        <v>0</v>
      </c>
      <c r="X33" s="10">
        <v>0</v>
      </c>
      <c r="Y33" s="11">
        <v>3759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79614</v>
      </c>
      <c r="C34" s="13">
        <f t="shared" si="0"/>
        <v>3624</v>
      </c>
      <c r="D34" s="13">
        <f t="shared" si="0"/>
        <v>2916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67</v>
      </c>
      <c r="I34" s="13">
        <f t="shared" si="0"/>
        <v>30744</v>
      </c>
      <c r="J34" s="13">
        <f t="shared" si="0"/>
        <v>24147</v>
      </c>
      <c r="K34" s="13">
        <f t="shared" si="0"/>
        <v>34302</v>
      </c>
      <c r="L34" s="13">
        <f t="shared" si="0"/>
        <v>1</v>
      </c>
      <c r="M34" s="13">
        <f t="shared" si="0"/>
        <v>20</v>
      </c>
      <c r="N34" s="13">
        <f t="shared" si="0"/>
        <v>1862</v>
      </c>
      <c r="O34" s="13">
        <f t="shared" si="0"/>
        <v>5188</v>
      </c>
      <c r="P34" s="13">
        <f t="shared" si="0"/>
        <v>0</v>
      </c>
      <c r="Q34" s="13">
        <f t="shared" si="0"/>
        <v>15</v>
      </c>
      <c r="R34" s="13">
        <f t="shared" si="0"/>
        <v>0</v>
      </c>
      <c r="S34" s="13">
        <f t="shared" si="0"/>
        <v>16874</v>
      </c>
      <c r="T34" s="13">
        <f t="shared" si="0"/>
        <v>8545</v>
      </c>
      <c r="U34" s="13">
        <f t="shared" si="0"/>
        <v>0</v>
      </c>
      <c r="V34" s="13">
        <f t="shared" si="0"/>
        <v>282</v>
      </c>
      <c r="W34" s="13">
        <f t="shared" si="0"/>
        <v>0</v>
      </c>
      <c r="X34" s="13">
        <f t="shared" si="0"/>
        <v>0</v>
      </c>
      <c r="Y34" s="14">
        <f t="shared" si="0"/>
        <v>180010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D3D0-7B9E-4AD2-B15F-D4896C863561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318465</v>
      </c>
      <c r="M5" s="10">
        <v>0</v>
      </c>
      <c r="N5" s="10">
        <v>0</v>
      </c>
      <c r="O5" s="10">
        <v>0</v>
      </c>
      <c r="P5" s="10">
        <v>2969</v>
      </c>
      <c r="Q5" s="10">
        <v>0</v>
      </c>
      <c r="R5" s="10">
        <v>0</v>
      </c>
      <c r="S5" s="10">
        <v>0</v>
      </c>
      <c r="T5" s="11">
        <f t="shared" ref="T5:T33" si="0">SUM(B5:S5)</f>
        <v>321434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10801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20</v>
      </c>
      <c r="Q7" s="10">
        <v>0</v>
      </c>
      <c r="R7" s="10">
        <v>0</v>
      </c>
      <c r="S7" s="10">
        <v>0</v>
      </c>
      <c r="T7" s="11">
        <f t="shared" si="0"/>
        <v>10821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111958</v>
      </c>
      <c r="M8" s="10">
        <v>0</v>
      </c>
      <c r="N8" s="10">
        <v>0</v>
      </c>
      <c r="O8" s="10">
        <v>0</v>
      </c>
      <c r="P8" s="10">
        <v>3209</v>
      </c>
      <c r="Q8" s="10">
        <v>0</v>
      </c>
      <c r="R8" s="10">
        <v>0</v>
      </c>
      <c r="S8" s="10">
        <v>0</v>
      </c>
      <c r="T8" s="11">
        <f t="shared" si="0"/>
        <v>115167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4333</v>
      </c>
      <c r="L14" s="10">
        <v>0</v>
      </c>
      <c r="M14" s="10">
        <v>0</v>
      </c>
      <c r="N14" s="10">
        <v>0</v>
      </c>
      <c r="O14" s="10">
        <v>885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5218</v>
      </c>
    </row>
    <row r="15" spans="1:20" s="2" customFormat="1" ht="15" customHeight="1" x14ac:dyDescent="0.25">
      <c r="A15" s="9" t="s">
        <v>31</v>
      </c>
      <c r="B15" s="10">
        <v>2872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35525</v>
      </c>
      <c r="M15" s="10">
        <v>25449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63846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6762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325</v>
      </c>
      <c r="P18" s="10">
        <v>0</v>
      </c>
      <c r="Q18" s="10">
        <v>123</v>
      </c>
      <c r="R18" s="10">
        <v>0</v>
      </c>
      <c r="S18" s="10">
        <v>0</v>
      </c>
      <c r="T18" s="11">
        <f t="shared" si="0"/>
        <v>7210</v>
      </c>
    </row>
    <row r="19" spans="1:20" s="2" customFormat="1" ht="15" customHeight="1" x14ac:dyDescent="0.25">
      <c r="A19" s="9" t="s">
        <v>35</v>
      </c>
      <c r="B19" s="10">
        <v>0</v>
      </c>
      <c r="C19" s="10">
        <v>32514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45914</v>
      </c>
      <c r="N19" s="10">
        <v>121868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200296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52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1255</v>
      </c>
      <c r="S21" s="10">
        <v>0</v>
      </c>
      <c r="T21" s="11">
        <f t="shared" si="0"/>
        <v>1307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41607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41607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532</v>
      </c>
      <c r="M23" s="10">
        <v>0</v>
      </c>
      <c r="N23" s="10">
        <v>0</v>
      </c>
      <c r="O23" s="10">
        <v>0</v>
      </c>
      <c r="P23" s="10">
        <v>11963</v>
      </c>
      <c r="Q23" s="10">
        <v>0</v>
      </c>
      <c r="R23" s="10">
        <v>0</v>
      </c>
      <c r="S23" s="10">
        <v>0</v>
      </c>
      <c r="T23" s="11">
        <f t="shared" si="0"/>
        <v>12495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43838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37</v>
      </c>
      <c r="R24" s="10">
        <v>0</v>
      </c>
      <c r="S24" s="10">
        <v>0</v>
      </c>
      <c r="T24" s="11">
        <f t="shared" si="0"/>
        <v>43875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60306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60306</v>
      </c>
    </row>
    <row r="26" spans="1:20" s="2" customFormat="1" ht="15" customHeight="1" x14ac:dyDescent="0.25">
      <c r="A26" s="9" t="s">
        <v>42</v>
      </c>
      <c r="B26" s="10">
        <v>1061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1802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2863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47315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58220</v>
      </c>
      <c r="R27" s="10">
        <v>0</v>
      </c>
      <c r="S27" s="10">
        <v>0</v>
      </c>
      <c r="T27" s="11">
        <f t="shared" si="0"/>
        <v>105535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2579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2579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27118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27118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2517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230</v>
      </c>
      <c r="N31" s="10">
        <v>0</v>
      </c>
      <c r="O31" s="10">
        <v>0</v>
      </c>
      <c r="P31" s="10">
        <v>0</v>
      </c>
      <c r="Q31" s="10">
        <v>68</v>
      </c>
      <c r="R31" s="10">
        <v>0</v>
      </c>
      <c r="S31" s="10">
        <v>0</v>
      </c>
      <c r="T31" s="11">
        <f t="shared" si="0"/>
        <v>2815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278902</v>
      </c>
      <c r="K32" s="10">
        <v>0</v>
      </c>
      <c r="L32" s="10">
        <v>0</v>
      </c>
      <c r="M32" s="10">
        <v>29811</v>
      </c>
      <c r="N32" s="10">
        <v>83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308796</v>
      </c>
    </row>
    <row r="33" spans="1:20" x14ac:dyDescent="0.25">
      <c r="A33" s="9" t="s">
        <v>49</v>
      </c>
      <c r="B33" s="10">
        <v>2701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7245</v>
      </c>
      <c r="M33" s="10">
        <v>0</v>
      </c>
      <c r="N33" s="10">
        <v>0</v>
      </c>
      <c r="O33" s="10">
        <v>0</v>
      </c>
      <c r="P33" s="10">
        <v>67429</v>
      </c>
      <c r="Q33" s="10">
        <v>0</v>
      </c>
      <c r="R33" s="10">
        <v>0</v>
      </c>
      <c r="S33" s="10">
        <v>0</v>
      </c>
      <c r="T33" s="11">
        <f t="shared" si="0"/>
        <v>77375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6686</v>
      </c>
      <c r="C34" s="13">
        <f t="shared" si="1"/>
        <v>41793</v>
      </c>
      <c r="D34" s="13">
        <f t="shared" si="1"/>
        <v>41607</v>
      </c>
      <c r="E34" s="13">
        <f t="shared" si="1"/>
        <v>0</v>
      </c>
      <c r="F34" s="13">
        <f t="shared" si="1"/>
        <v>0</v>
      </c>
      <c r="G34" s="13">
        <f t="shared" si="1"/>
        <v>43838</v>
      </c>
      <c r="H34" s="13">
        <f t="shared" si="1"/>
        <v>10801</v>
      </c>
      <c r="I34" s="13">
        <f t="shared" si="1"/>
        <v>47315</v>
      </c>
      <c r="J34" s="13">
        <f t="shared" si="1"/>
        <v>278902</v>
      </c>
      <c r="K34" s="13">
        <f t="shared" si="1"/>
        <v>4333</v>
      </c>
      <c r="L34" s="13">
        <f t="shared" si="1"/>
        <v>473725</v>
      </c>
      <c r="M34" s="13">
        <f t="shared" si="1"/>
        <v>105785</v>
      </c>
      <c r="N34" s="13">
        <f t="shared" si="1"/>
        <v>149069</v>
      </c>
      <c r="O34" s="13">
        <f t="shared" si="1"/>
        <v>61516</v>
      </c>
      <c r="P34" s="13">
        <f t="shared" si="1"/>
        <v>85590</v>
      </c>
      <c r="Q34" s="13">
        <f t="shared" si="1"/>
        <v>58448</v>
      </c>
      <c r="R34" s="13">
        <f t="shared" si="1"/>
        <v>1255</v>
      </c>
      <c r="S34" s="13">
        <f t="shared" si="1"/>
        <v>0</v>
      </c>
      <c r="T34" s="14">
        <f t="shared" si="1"/>
        <v>1410663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4EC6-9D8E-40F7-BF06-1DEDF9097299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49821</v>
      </c>
      <c r="C5" s="10">
        <v>12433</v>
      </c>
      <c r="D5" s="10">
        <v>18313</v>
      </c>
      <c r="E5" s="10">
        <v>0</v>
      </c>
      <c r="F5" s="10">
        <v>0</v>
      </c>
      <c r="G5" s="10">
        <v>0</v>
      </c>
      <c r="H5" s="10">
        <v>2788</v>
      </c>
      <c r="I5" s="10">
        <v>52932</v>
      </c>
      <c r="J5" s="10">
        <v>120207</v>
      </c>
      <c r="K5" s="10">
        <v>56590</v>
      </c>
      <c r="L5" s="10">
        <v>0</v>
      </c>
      <c r="M5" s="10">
        <v>57</v>
      </c>
      <c r="N5" s="10">
        <v>2466</v>
      </c>
      <c r="O5" s="10">
        <v>0</v>
      </c>
      <c r="P5" s="10">
        <v>0</v>
      </c>
      <c r="Q5" s="10">
        <v>0</v>
      </c>
      <c r="R5" s="10">
        <v>0</v>
      </c>
      <c r="S5" s="10">
        <v>2858</v>
      </c>
      <c r="T5" s="10">
        <v>2795</v>
      </c>
      <c r="U5" s="10">
        <v>0</v>
      </c>
      <c r="V5" s="10">
        <v>174</v>
      </c>
      <c r="W5" s="10">
        <v>0</v>
      </c>
      <c r="X5" s="10">
        <v>0</v>
      </c>
      <c r="Y5" s="11">
        <f t="shared" ref="Y5:Y33" si="0">SUM(B5:X5)</f>
        <v>321434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246</v>
      </c>
      <c r="C7" s="10">
        <v>0</v>
      </c>
      <c r="D7" s="10">
        <v>1344</v>
      </c>
      <c r="E7" s="10">
        <v>0</v>
      </c>
      <c r="F7" s="10">
        <v>0</v>
      </c>
      <c r="G7" s="10">
        <v>0</v>
      </c>
      <c r="H7" s="10">
        <v>93</v>
      </c>
      <c r="I7" s="10">
        <v>567</v>
      </c>
      <c r="J7" s="10">
        <v>119</v>
      </c>
      <c r="K7" s="10">
        <v>7897</v>
      </c>
      <c r="L7" s="10">
        <v>0</v>
      </c>
      <c r="M7" s="10">
        <v>0</v>
      </c>
      <c r="N7" s="10">
        <v>70</v>
      </c>
      <c r="O7" s="10">
        <v>0</v>
      </c>
      <c r="P7" s="10">
        <v>0</v>
      </c>
      <c r="Q7" s="10">
        <v>0</v>
      </c>
      <c r="R7" s="10">
        <v>0</v>
      </c>
      <c r="S7" s="10">
        <v>465</v>
      </c>
      <c r="T7" s="10">
        <v>20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10821</v>
      </c>
    </row>
    <row r="8" spans="1:25" s="2" customFormat="1" ht="15" customHeight="1" x14ac:dyDescent="0.25">
      <c r="A8" s="9" t="s">
        <v>24</v>
      </c>
      <c r="B8" s="10">
        <v>10558</v>
      </c>
      <c r="C8" s="10">
        <v>5655</v>
      </c>
      <c r="D8" s="10">
        <v>9323</v>
      </c>
      <c r="E8" s="10">
        <v>0</v>
      </c>
      <c r="F8" s="10">
        <v>0</v>
      </c>
      <c r="G8" s="10">
        <v>0</v>
      </c>
      <c r="H8" s="10">
        <v>831</v>
      </c>
      <c r="I8" s="10">
        <v>11490</v>
      </c>
      <c r="J8" s="10">
        <v>22267</v>
      </c>
      <c r="K8" s="10">
        <v>47768</v>
      </c>
      <c r="L8" s="10">
        <v>4</v>
      </c>
      <c r="M8" s="10">
        <v>46</v>
      </c>
      <c r="N8" s="10">
        <v>1788</v>
      </c>
      <c r="O8" s="10">
        <v>0</v>
      </c>
      <c r="P8" s="10">
        <v>0</v>
      </c>
      <c r="Q8" s="10">
        <v>179</v>
      </c>
      <c r="R8" s="10">
        <v>0</v>
      </c>
      <c r="S8" s="10">
        <v>2049</v>
      </c>
      <c r="T8" s="10">
        <v>3040</v>
      </c>
      <c r="U8" s="10">
        <v>0</v>
      </c>
      <c r="V8" s="10">
        <v>169</v>
      </c>
      <c r="W8" s="10">
        <v>0</v>
      </c>
      <c r="X8" s="10">
        <v>0</v>
      </c>
      <c r="Y8" s="11">
        <f t="shared" si="0"/>
        <v>115167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374</v>
      </c>
      <c r="C14" s="10">
        <v>0</v>
      </c>
      <c r="D14" s="10">
        <v>333</v>
      </c>
      <c r="E14" s="10">
        <v>0</v>
      </c>
      <c r="F14" s="10">
        <v>0</v>
      </c>
      <c r="G14" s="10">
        <v>0</v>
      </c>
      <c r="H14" s="10">
        <v>0</v>
      </c>
      <c r="I14" s="10">
        <v>91</v>
      </c>
      <c r="J14" s="10">
        <v>2</v>
      </c>
      <c r="K14" s="10">
        <v>3460</v>
      </c>
      <c r="L14" s="10">
        <v>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72</v>
      </c>
      <c r="T14" s="10">
        <v>148</v>
      </c>
      <c r="U14" s="10">
        <v>0</v>
      </c>
      <c r="V14" s="10">
        <v>737</v>
      </c>
      <c r="W14" s="10">
        <v>0</v>
      </c>
      <c r="X14" s="10">
        <v>0</v>
      </c>
      <c r="Y14" s="11">
        <f t="shared" si="0"/>
        <v>5218</v>
      </c>
    </row>
    <row r="15" spans="1:25" s="2" customFormat="1" ht="15" customHeight="1" x14ac:dyDescent="0.25">
      <c r="A15" s="9" t="s">
        <v>31</v>
      </c>
      <c r="B15" s="10">
        <v>602</v>
      </c>
      <c r="C15" s="10">
        <v>269</v>
      </c>
      <c r="D15" s="10">
        <v>990</v>
      </c>
      <c r="E15" s="10">
        <v>0</v>
      </c>
      <c r="F15" s="10">
        <v>0</v>
      </c>
      <c r="G15" s="10">
        <v>0</v>
      </c>
      <c r="H15" s="10">
        <v>5207</v>
      </c>
      <c r="I15" s="10">
        <v>10217</v>
      </c>
      <c r="J15" s="10">
        <v>18589</v>
      </c>
      <c r="K15" s="10">
        <v>124</v>
      </c>
      <c r="L15" s="10">
        <v>0</v>
      </c>
      <c r="M15" s="10">
        <v>0</v>
      </c>
      <c r="N15" s="10">
        <v>911</v>
      </c>
      <c r="O15" s="10">
        <v>1366</v>
      </c>
      <c r="P15" s="10">
        <v>0</v>
      </c>
      <c r="Q15" s="10">
        <v>0</v>
      </c>
      <c r="R15" s="10">
        <v>0</v>
      </c>
      <c r="S15" s="10">
        <v>123</v>
      </c>
      <c r="T15" s="10">
        <v>21404</v>
      </c>
      <c r="U15" s="10">
        <v>0</v>
      </c>
      <c r="V15" s="10">
        <v>4045</v>
      </c>
      <c r="W15" s="10">
        <v>0</v>
      </c>
      <c r="X15" s="10">
        <v>0</v>
      </c>
      <c r="Y15" s="11">
        <f t="shared" si="0"/>
        <v>63847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356</v>
      </c>
      <c r="C18" s="10">
        <v>109</v>
      </c>
      <c r="D18" s="10">
        <v>976</v>
      </c>
      <c r="E18" s="10">
        <v>0</v>
      </c>
      <c r="F18" s="10">
        <v>0</v>
      </c>
      <c r="G18" s="10">
        <v>0</v>
      </c>
      <c r="H18" s="10">
        <v>0</v>
      </c>
      <c r="I18" s="10">
        <v>34</v>
      </c>
      <c r="J18" s="10">
        <v>237</v>
      </c>
      <c r="K18" s="10">
        <v>4419</v>
      </c>
      <c r="L18" s="10">
        <v>0</v>
      </c>
      <c r="M18" s="10">
        <v>0</v>
      </c>
      <c r="N18" s="10">
        <v>39</v>
      </c>
      <c r="O18" s="10">
        <v>0</v>
      </c>
      <c r="P18" s="10">
        <v>0</v>
      </c>
      <c r="Q18" s="10">
        <v>0</v>
      </c>
      <c r="R18" s="10">
        <v>0</v>
      </c>
      <c r="S18" s="10">
        <v>592</v>
      </c>
      <c r="T18" s="10">
        <v>325</v>
      </c>
      <c r="U18" s="10">
        <v>0</v>
      </c>
      <c r="V18" s="10">
        <v>123</v>
      </c>
      <c r="W18" s="10">
        <v>0</v>
      </c>
      <c r="X18" s="10">
        <v>0</v>
      </c>
      <c r="Y18" s="11">
        <f t="shared" si="0"/>
        <v>7210</v>
      </c>
    </row>
    <row r="19" spans="1:25" s="2" customFormat="1" ht="15" customHeight="1" x14ac:dyDescent="0.25">
      <c r="A19" s="9" t="s">
        <v>35</v>
      </c>
      <c r="B19" s="10">
        <v>11207</v>
      </c>
      <c r="C19" s="10">
        <v>686</v>
      </c>
      <c r="D19" s="10">
        <v>986</v>
      </c>
      <c r="E19" s="10">
        <v>0</v>
      </c>
      <c r="F19" s="10">
        <v>0</v>
      </c>
      <c r="G19" s="10">
        <v>0</v>
      </c>
      <c r="H19" s="10">
        <v>0</v>
      </c>
      <c r="I19" s="10">
        <v>3446</v>
      </c>
      <c r="J19" s="10">
        <v>15081</v>
      </c>
      <c r="K19" s="10">
        <v>372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725</v>
      </c>
      <c r="T19" s="10">
        <v>121868</v>
      </c>
      <c r="U19" s="10">
        <v>0</v>
      </c>
      <c r="V19" s="10">
        <v>45914</v>
      </c>
      <c r="W19" s="10">
        <v>0</v>
      </c>
      <c r="X19" s="10">
        <v>0</v>
      </c>
      <c r="Y19" s="11">
        <f t="shared" si="0"/>
        <v>200295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52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1246</v>
      </c>
      <c r="U21" s="10">
        <v>0</v>
      </c>
      <c r="V21" s="10">
        <v>10</v>
      </c>
      <c r="W21" s="10">
        <v>0</v>
      </c>
      <c r="X21" s="10">
        <v>0</v>
      </c>
      <c r="Y21" s="11">
        <f t="shared" si="0"/>
        <v>1308</v>
      </c>
    </row>
    <row r="22" spans="1:25" s="2" customFormat="1" ht="15" customHeight="1" x14ac:dyDescent="0.25">
      <c r="A22" s="9" t="s">
        <v>38</v>
      </c>
      <c r="B22" s="10">
        <v>1868</v>
      </c>
      <c r="C22" s="10">
        <v>0</v>
      </c>
      <c r="D22" s="10">
        <v>5407</v>
      </c>
      <c r="E22" s="10">
        <v>0</v>
      </c>
      <c r="F22" s="10">
        <v>0</v>
      </c>
      <c r="G22" s="10">
        <v>0</v>
      </c>
      <c r="H22" s="10">
        <v>12</v>
      </c>
      <c r="I22" s="10">
        <v>996</v>
      </c>
      <c r="J22" s="10">
        <v>1441</v>
      </c>
      <c r="K22" s="10">
        <v>30172</v>
      </c>
      <c r="L22" s="10">
        <v>0</v>
      </c>
      <c r="M22" s="10">
        <v>0</v>
      </c>
      <c r="N22" s="10">
        <v>629</v>
      </c>
      <c r="O22" s="10">
        <v>0</v>
      </c>
      <c r="P22" s="10">
        <v>0</v>
      </c>
      <c r="Q22" s="10">
        <v>42</v>
      </c>
      <c r="R22" s="10">
        <v>0</v>
      </c>
      <c r="S22" s="10">
        <v>1040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41607</v>
      </c>
    </row>
    <row r="23" spans="1:25" s="2" customFormat="1" ht="15" customHeight="1" x14ac:dyDescent="0.25">
      <c r="A23" s="9" t="s">
        <v>39</v>
      </c>
      <c r="B23" s="10">
        <v>17</v>
      </c>
      <c r="C23" s="10">
        <v>0</v>
      </c>
      <c r="D23" s="10">
        <v>6</v>
      </c>
      <c r="E23" s="10">
        <v>0</v>
      </c>
      <c r="F23" s="10">
        <v>0</v>
      </c>
      <c r="G23" s="10">
        <v>0</v>
      </c>
      <c r="H23" s="10">
        <v>0</v>
      </c>
      <c r="I23" s="10">
        <v>32</v>
      </c>
      <c r="J23" s="10">
        <v>19</v>
      </c>
      <c r="K23" s="10">
        <v>428</v>
      </c>
      <c r="L23" s="10">
        <v>0</v>
      </c>
      <c r="M23" s="10">
        <v>0</v>
      </c>
      <c r="N23" s="10">
        <v>15</v>
      </c>
      <c r="O23" s="10">
        <v>0</v>
      </c>
      <c r="P23" s="10">
        <v>0</v>
      </c>
      <c r="Q23" s="10">
        <v>0</v>
      </c>
      <c r="R23" s="10">
        <v>0</v>
      </c>
      <c r="S23" s="10">
        <v>15</v>
      </c>
      <c r="T23" s="10">
        <v>11963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12495</v>
      </c>
    </row>
    <row r="24" spans="1:25" s="2" customFormat="1" ht="15" customHeight="1" x14ac:dyDescent="0.25">
      <c r="A24" s="9" t="s">
        <v>40</v>
      </c>
      <c r="B24" s="10">
        <v>1398</v>
      </c>
      <c r="C24" s="10">
        <v>0</v>
      </c>
      <c r="D24" s="10">
        <v>4126</v>
      </c>
      <c r="E24" s="10">
        <v>0</v>
      </c>
      <c r="F24" s="10">
        <v>0</v>
      </c>
      <c r="G24" s="10">
        <v>0</v>
      </c>
      <c r="H24" s="10">
        <v>115</v>
      </c>
      <c r="I24" s="10">
        <v>413</v>
      </c>
      <c r="J24" s="10">
        <v>79</v>
      </c>
      <c r="K24" s="10">
        <v>36714</v>
      </c>
      <c r="L24" s="10">
        <v>0</v>
      </c>
      <c r="M24" s="10">
        <v>0</v>
      </c>
      <c r="N24" s="10">
        <v>100</v>
      </c>
      <c r="O24" s="10">
        <v>0</v>
      </c>
      <c r="P24" s="10">
        <v>0</v>
      </c>
      <c r="Q24" s="10">
        <v>0</v>
      </c>
      <c r="R24" s="10">
        <v>0</v>
      </c>
      <c r="S24" s="10">
        <v>930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43875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60306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60306</v>
      </c>
    </row>
    <row r="26" spans="1:25" s="2" customFormat="1" ht="15" customHeight="1" x14ac:dyDescent="0.25">
      <c r="A26" s="9" t="s">
        <v>42</v>
      </c>
      <c r="B26" s="10">
        <v>102</v>
      </c>
      <c r="C26" s="10">
        <v>0</v>
      </c>
      <c r="D26" s="10">
        <v>102</v>
      </c>
      <c r="E26" s="10">
        <v>0</v>
      </c>
      <c r="F26" s="10">
        <v>0</v>
      </c>
      <c r="G26" s="10">
        <v>0</v>
      </c>
      <c r="H26" s="10">
        <v>0</v>
      </c>
      <c r="I26" s="10">
        <v>273</v>
      </c>
      <c r="J26" s="10">
        <v>27</v>
      </c>
      <c r="K26" s="10">
        <v>56</v>
      </c>
      <c r="L26" s="10">
        <v>0</v>
      </c>
      <c r="M26" s="10">
        <v>0</v>
      </c>
      <c r="N26" s="10">
        <v>9</v>
      </c>
      <c r="O26" s="10">
        <v>365</v>
      </c>
      <c r="P26" s="10">
        <v>0</v>
      </c>
      <c r="Q26" s="10">
        <v>0</v>
      </c>
      <c r="R26" s="10">
        <v>0</v>
      </c>
      <c r="S26" s="10">
        <v>126</v>
      </c>
      <c r="T26" s="10">
        <v>1802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2862</v>
      </c>
    </row>
    <row r="27" spans="1:25" s="2" customFormat="1" ht="15" customHeight="1" x14ac:dyDescent="0.25">
      <c r="A27" s="9" t="s">
        <v>43</v>
      </c>
      <c r="B27" s="10">
        <v>13940</v>
      </c>
      <c r="C27" s="10">
        <v>2279</v>
      </c>
      <c r="D27" s="10">
        <v>1768</v>
      </c>
      <c r="E27" s="10">
        <v>0</v>
      </c>
      <c r="F27" s="10">
        <v>0</v>
      </c>
      <c r="G27" s="10">
        <v>0</v>
      </c>
      <c r="H27" s="10">
        <v>0</v>
      </c>
      <c r="I27" s="10">
        <v>23597</v>
      </c>
      <c r="J27" s="10">
        <v>0</v>
      </c>
      <c r="K27" s="10">
        <v>1626</v>
      </c>
      <c r="L27" s="10">
        <v>0</v>
      </c>
      <c r="M27" s="10">
        <v>0</v>
      </c>
      <c r="N27" s="10">
        <v>0</v>
      </c>
      <c r="O27" s="10">
        <v>2794</v>
      </c>
      <c r="P27" s="10">
        <v>0</v>
      </c>
      <c r="Q27" s="10">
        <v>0</v>
      </c>
      <c r="R27" s="10">
        <v>0</v>
      </c>
      <c r="S27" s="10">
        <v>1311</v>
      </c>
      <c r="T27" s="10">
        <v>57867</v>
      </c>
      <c r="U27" s="10">
        <v>0</v>
      </c>
      <c r="V27" s="10">
        <v>353</v>
      </c>
      <c r="W27" s="10">
        <v>0</v>
      </c>
      <c r="X27" s="10">
        <v>0</v>
      </c>
      <c r="Y27" s="11">
        <f t="shared" si="0"/>
        <v>105535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2579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2579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27118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27118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24</v>
      </c>
      <c r="C31" s="10">
        <v>826</v>
      </c>
      <c r="D31" s="10">
        <v>688</v>
      </c>
      <c r="E31" s="10">
        <v>0</v>
      </c>
      <c r="F31" s="10">
        <v>0</v>
      </c>
      <c r="G31" s="10">
        <v>0</v>
      </c>
      <c r="H31" s="10">
        <v>0</v>
      </c>
      <c r="I31" s="10">
        <v>87</v>
      </c>
      <c r="J31" s="10">
        <v>163</v>
      </c>
      <c r="K31" s="10">
        <v>621</v>
      </c>
      <c r="L31" s="10">
        <v>0</v>
      </c>
      <c r="M31" s="10">
        <v>0</v>
      </c>
      <c r="N31" s="10">
        <v>21</v>
      </c>
      <c r="O31" s="10">
        <v>0</v>
      </c>
      <c r="P31" s="10">
        <v>0</v>
      </c>
      <c r="Q31" s="10">
        <v>0</v>
      </c>
      <c r="R31" s="10">
        <v>0</v>
      </c>
      <c r="S31" s="10">
        <v>87</v>
      </c>
      <c r="T31" s="10">
        <v>236</v>
      </c>
      <c r="U31" s="10">
        <v>0</v>
      </c>
      <c r="V31" s="10">
        <v>62</v>
      </c>
      <c r="W31" s="10">
        <v>0</v>
      </c>
      <c r="X31" s="10">
        <v>0</v>
      </c>
      <c r="Y31" s="11">
        <f t="shared" si="0"/>
        <v>2815</v>
      </c>
    </row>
    <row r="32" spans="1:25" s="2" customFormat="1" ht="15" customHeight="1" x14ac:dyDescent="0.25">
      <c r="A32" s="9" t="s">
        <v>48</v>
      </c>
      <c r="B32" s="10">
        <v>19993</v>
      </c>
      <c r="C32" s="10">
        <v>85250</v>
      </c>
      <c r="D32" s="10">
        <v>8189</v>
      </c>
      <c r="E32" s="10">
        <v>0</v>
      </c>
      <c r="F32" s="10">
        <v>0</v>
      </c>
      <c r="G32" s="10">
        <v>0</v>
      </c>
      <c r="H32" s="10">
        <v>45</v>
      </c>
      <c r="I32" s="10">
        <v>23528</v>
      </c>
      <c r="J32" s="10">
        <v>45044</v>
      </c>
      <c r="K32" s="10">
        <v>5248</v>
      </c>
      <c r="L32" s="10">
        <v>0</v>
      </c>
      <c r="M32" s="10">
        <v>6</v>
      </c>
      <c r="N32" s="10">
        <v>33013</v>
      </c>
      <c r="O32" s="10">
        <v>43701</v>
      </c>
      <c r="P32" s="10">
        <v>0</v>
      </c>
      <c r="Q32" s="10">
        <v>13986</v>
      </c>
      <c r="R32" s="10">
        <v>0</v>
      </c>
      <c r="S32" s="10">
        <v>899</v>
      </c>
      <c r="T32" s="10">
        <v>28388</v>
      </c>
      <c r="U32" s="10">
        <v>0</v>
      </c>
      <c r="V32" s="10">
        <v>1507</v>
      </c>
      <c r="W32" s="10">
        <v>0</v>
      </c>
      <c r="X32" s="10">
        <v>0</v>
      </c>
      <c r="Y32" s="11">
        <f t="shared" si="0"/>
        <v>308797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207</v>
      </c>
      <c r="J33" s="10">
        <v>2494</v>
      </c>
      <c r="K33" s="10">
        <v>0</v>
      </c>
      <c r="L33" s="10">
        <v>0</v>
      </c>
      <c r="M33" s="10">
        <v>0</v>
      </c>
      <c r="N33" s="10">
        <v>5</v>
      </c>
      <c r="O33" s="10">
        <v>7240</v>
      </c>
      <c r="P33" s="10">
        <v>0</v>
      </c>
      <c r="Q33" s="10">
        <v>0</v>
      </c>
      <c r="R33" s="10">
        <v>0</v>
      </c>
      <c r="S33" s="10">
        <v>0</v>
      </c>
      <c r="T33" s="10">
        <v>67363</v>
      </c>
      <c r="U33" s="10">
        <v>0</v>
      </c>
      <c r="V33" s="10">
        <v>66</v>
      </c>
      <c r="W33" s="10">
        <v>0</v>
      </c>
      <c r="X33" s="10">
        <v>0</v>
      </c>
      <c r="Y33" s="11">
        <f t="shared" si="0"/>
        <v>77375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110506</v>
      </c>
      <c r="C34" s="13">
        <f t="shared" si="1"/>
        <v>107559</v>
      </c>
      <c r="D34" s="13">
        <f t="shared" si="1"/>
        <v>52551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9091</v>
      </c>
      <c r="I34" s="13">
        <f t="shared" si="1"/>
        <v>127910</v>
      </c>
      <c r="J34" s="13">
        <f t="shared" si="1"/>
        <v>225769</v>
      </c>
      <c r="K34" s="13">
        <f t="shared" si="1"/>
        <v>195495</v>
      </c>
      <c r="L34" s="13">
        <f t="shared" si="1"/>
        <v>4</v>
      </c>
      <c r="M34" s="13">
        <f t="shared" si="1"/>
        <v>109</v>
      </c>
      <c r="N34" s="13">
        <f t="shared" si="1"/>
        <v>39077</v>
      </c>
      <c r="O34" s="13">
        <f t="shared" si="1"/>
        <v>55466</v>
      </c>
      <c r="P34" s="13">
        <f t="shared" si="1"/>
        <v>0</v>
      </c>
      <c r="Q34" s="13">
        <f t="shared" si="1"/>
        <v>14207</v>
      </c>
      <c r="R34" s="13">
        <f t="shared" si="1"/>
        <v>0</v>
      </c>
      <c r="S34" s="13">
        <f t="shared" si="1"/>
        <v>11292</v>
      </c>
      <c r="T34" s="13">
        <f t="shared" si="1"/>
        <v>408468</v>
      </c>
      <c r="U34" s="13">
        <f t="shared" si="1"/>
        <v>0</v>
      </c>
      <c r="V34" s="13">
        <f t="shared" si="1"/>
        <v>53160</v>
      </c>
      <c r="W34" s="13">
        <f t="shared" si="1"/>
        <v>0</v>
      </c>
      <c r="X34" s="13">
        <f t="shared" si="1"/>
        <v>0</v>
      </c>
      <c r="Y34" s="14">
        <f t="shared" si="1"/>
        <v>1410664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2025-08-13T08:57:35Z</dcterms:created>
  <dcterms:modified xsi:type="dcterms:W3CDTF">2025-08-13T09:08:49Z</dcterms:modified>
</cp:coreProperties>
</file>