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5Q3\web\"/>
    </mc:Choice>
  </mc:AlternateContent>
  <xr:revisionPtr revIDLastSave="0" documentId="13_ncr:1_{CD0E8F52-6526-4F79-A3CC-51A3DA7E8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34" i="3" s="1"/>
  <c r="T7" i="3"/>
  <c r="T6" i="3"/>
  <c r="T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34" i="1" s="1"/>
  <c r="T9" i="1"/>
  <c r="T8" i="1"/>
  <c r="T7" i="1"/>
  <c r="T6" i="1"/>
  <c r="T5" i="1"/>
</calcChain>
</file>

<file path=xl/sharedStrings.xml><?xml version="1.0" encoding="utf-8"?>
<sst xmlns="http://schemas.openxmlformats.org/spreadsheetml/2006/main" count="223" uniqueCount="85">
  <si>
    <t>Table 1. Number of contracts (by insurance undertakings) / 2025Q3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</si>
  <si>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</si>
  <si>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</si>
  <si>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</si>
  <si>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</si>
  <si>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</si>
  <si>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</si>
  <si>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</si>
  <si>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</si>
  <si>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</si>
  <si>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</si>
  <si>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</si>
  <si>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</si>
  <si>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</si>
  <si>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</si>
  <si>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</si>
  <si>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</si>
  <si>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</si>
  <si>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</si>
  <si>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</si>
  <si>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</si>
  <si>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AKTIVA</t>
  </si>
  <si>
    <t>FAMILY PARTNER</t>
  </si>
  <si>
    <t>FORTIS PRO</t>
  </si>
  <si>
    <t>HALK BANK</t>
  </si>
  <si>
    <t>INVEST POLISA</t>
  </si>
  <si>
    <t>KOMERCIALNA BANK</t>
  </si>
  <si>
    <t>LION INS</t>
  </si>
  <si>
    <t>MOE OSIGURUVANJE</t>
  </si>
  <si>
    <t>NLB BANK</t>
  </si>
  <si>
    <t>PRO-INS</t>
  </si>
  <si>
    <t>PROTECTOR</t>
  </si>
  <si>
    <t>PRVA ZASTAPNICKA GMA JSC Skopje</t>
  </si>
  <si>
    <t>REA INSURANCE GROUP</t>
  </si>
  <si>
    <t>SAFE LIFE</t>
  </si>
  <si>
    <t>SILK ROAD BANK</t>
  </si>
  <si>
    <t>SPARKASSE BANK</t>
  </si>
  <si>
    <t>STOPANSKA BANK</t>
  </si>
  <si>
    <t>TREND MR</t>
  </si>
  <si>
    <t>UNI BANK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</si>
  <si>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</si>
  <si>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</si>
  <si>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</si>
  <si>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</si>
  <si>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</si>
  <si>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</si>
  <si>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</si>
  <si>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</si>
  <si>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</si>
  <si>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</t>
  </si>
  <si>
    <t>Table 2. Number of contracts (by classes of insurance) / 2025Q3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</si>
  <si>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</si>
  <si>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</si>
  <si>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</si>
  <si>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</si>
  <si>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</si>
  <si>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</si>
  <si>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</si>
  <si>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</si>
  <si>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</si>
  <si>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</si>
  <si>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</si>
  <si>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</si>
  <si>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</si>
  <si>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</si>
  <si>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</si>
  <si>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</si>
  <si>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</si>
  <si>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</si>
  <si>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</si>
  <si>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</si>
  <si>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</si>
  <si>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</si>
  <si>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</si>
  <si>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2025Q3</t>
  </si>
  <si>
    <t>Table 4. Gross Written Premium (by classes of insurance) / 2025Q3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</si>
  <si>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</si>
  <si>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</si>
  <si>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</si>
  <si>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</si>
  <si>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</si>
  <si>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</si>
  <si>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Skopje, 2024</t>
  </si>
  <si>
    <t>for the period 1.1-30.9.2025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</si>
  <si>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Aptos Narrow"/>
        <family val="2"/>
        <scheme val="minor"/>
      </rPr>
      <t>on 30.9.2025: 1 EUR = 61.6946 MKD</t>
    </r>
    <r>
      <rPr>
        <sz val="12"/>
        <color theme="1"/>
        <rFont val="Aptos Narrow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</si>
</sst>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E265D454-DEA8-404C-B6AB-A2D915403249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C6F89B1C-6D9F-42CF-B034-0E5BC517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B3B3C53E-F2C1-4EB9-950C-CF7F9050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E8E1E-3ED7-4662-A07C-896303BA938F}">
  <dimension ref="A1:BG317"/>
  <sheetViews>
    <sheetView tabSelected="1" zoomScale="70" zoomScaleNormal="70" workbookViewId="0">
      <selection activeCell="A43" sqref="A43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76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77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78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79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4" x14ac:dyDescent="0.4">
      <c r="A18" s="32" t="s">
        <v>80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4">
      <c r="A19" s="32" t="s">
        <v>81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4" x14ac:dyDescent="0.4">
      <c r="A20" s="32" t="s">
        <v>83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82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B957-E6C7-464D-A75C-CA96FDA67352}">
  <dimension ref="A1:AQ34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27184</v>
      </c>
      <c r="M5" s="10">
        <v>0</v>
      </c>
      <c r="N5" s="10">
        <v>0</v>
      </c>
      <c r="O5" s="10">
        <v>0</v>
      </c>
      <c r="P5" s="10">
        <v>84</v>
      </c>
      <c r="Q5" s="10">
        <v>0</v>
      </c>
      <c r="R5" s="10">
        <v>0</v>
      </c>
      <c r="S5" s="10">
        <v>0</v>
      </c>
      <c r="T5" s="11">
        <f t="shared" ref="T5:T33" si="0">SUM(B5:S5)</f>
        <v>27268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522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4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526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39762</v>
      </c>
      <c r="K8" s="10">
        <v>0</v>
      </c>
      <c r="L8" s="10">
        <v>0</v>
      </c>
      <c r="M8" s="10">
        <v>1579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41341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1215</v>
      </c>
      <c r="L9" s="10">
        <v>2</v>
      </c>
      <c r="M9" s="10">
        <v>0</v>
      </c>
      <c r="N9" s="10">
        <v>0</v>
      </c>
      <c r="O9" s="10">
        <v>28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1245</v>
      </c>
    </row>
    <row r="10" spans="1:20" s="2" customFormat="1" x14ac:dyDescent="0.25">
      <c r="A10" s="9" t="s">
        <v>26</v>
      </c>
      <c r="B10" s="10">
        <v>4156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1764</v>
      </c>
      <c r="M10" s="10">
        <v>863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6783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849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849</v>
      </c>
    </row>
    <row r="12" spans="1:20" s="2" customFormat="1" x14ac:dyDescent="0.25">
      <c r="A12" s="9" t="s">
        <v>28</v>
      </c>
      <c r="B12" s="10">
        <v>0</v>
      </c>
      <c r="C12" s="10">
        <v>6018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1</v>
      </c>
      <c r="R12" s="10">
        <v>0</v>
      </c>
      <c r="S12" s="10">
        <v>0</v>
      </c>
      <c r="T12" s="11">
        <f t="shared" si="0"/>
        <v>6019</v>
      </c>
    </row>
    <row r="13" spans="1:20" s="2" customFormat="1" x14ac:dyDescent="0.25">
      <c r="A13" s="9" t="s">
        <v>29</v>
      </c>
      <c r="B13" s="10">
        <v>0</v>
      </c>
      <c r="C13" s="10">
        <v>54803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327</v>
      </c>
      <c r="N13" s="10">
        <v>461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55591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12519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12519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246</v>
      </c>
      <c r="M15" s="10">
        <v>0</v>
      </c>
      <c r="N15" s="10">
        <v>0</v>
      </c>
      <c r="O15" s="10">
        <v>0</v>
      </c>
      <c r="P15" s="10">
        <v>80</v>
      </c>
      <c r="Q15" s="10">
        <v>0</v>
      </c>
      <c r="R15" s="10">
        <v>0</v>
      </c>
      <c r="S15" s="10">
        <v>0</v>
      </c>
      <c r="T15" s="11">
        <f t="shared" si="0"/>
        <v>326</v>
      </c>
    </row>
    <row r="16" spans="1:20" s="2" customFormat="1" x14ac:dyDescent="0.25">
      <c r="A16" s="9" t="s">
        <v>32</v>
      </c>
      <c r="B16" s="10">
        <v>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49</v>
      </c>
      <c r="S16" s="10">
        <v>0</v>
      </c>
      <c r="T16" s="11">
        <f t="shared" si="0"/>
        <v>57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14793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14795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404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404</v>
      </c>
    </row>
    <row r="19" spans="1:20" s="2" customFormat="1" x14ac:dyDescent="0.25">
      <c r="A19" s="9" t="s">
        <v>35</v>
      </c>
      <c r="B19" s="10">
        <v>619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70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689</v>
      </c>
    </row>
    <row r="20" spans="1:20" s="2" customFormat="1" x14ac:dyDescent="0.25">
      <c r="A20" s="9" t="s">
        <v>36</v>
      </c>
      <c r="B20" s="10">
        <v>4034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1669</v>
      </c>
      <c r="M20" s="10">
        <v>0</v>
      </c>
      <c r="N20" s="10">
        <v>0</v>
      </c>
      <c r="O20" s="10">
        <v>0</v>
      </c>
      <c r="P20" s="10">
        <v>16</v>
      </c>
      <c r="Q20" s="10">
        <v>0</v>
      </c>
      <c r="R20" s="10">
        <v>0</v>
      </c>
      <c r="S20" s="10">
        <v>0</v>
      </c>
      <c r="T20" s="11">
        <f t="shared" si="0"/>
        <v>5719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54037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6824</v>
      </c>
      <c r="R21" s="10">
        <v>0</v>
      </c>
      <c r="S21" s="10">
        <v>0</v>
      </c>
      <c r="T21" s="11">
        <f t="shared" si="0"/>
        <v>60861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24829</v>
      </c>
      <c r="M22" s="10">
        <v>0</v>
      </c>
      <c r="N22" s="10">
        <v>0</v>
      </c>
      <c r="O22" s="10">
        <v>0</v>
      </c>
      <c r="P22" s="10">
        <v>91</v>
      </c>
      <c r="Q22" s="10">
        <v>0</v>
      </c>
      <c r="R22" s="10">
        <v>0</v>
      </c>
      <c r="S22" s="10">
        <v>0</v>
      </c>
      <c r="T22" s="11">
        <f t="shared" si="0"/>
        <v>24920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1941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1941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3414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</v>
      </c>
      <c r="Q24" s="10">
        <v>0</v>
      </c>
      <c r="R24" s="10">
        <v>0</v>
      </c>
      <c r="S24" s="10">
        <v>0</v>
      </c>
      <c r="T24" s="11">
        <f t="shared" si="0"/>
        <v>3416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185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185</v>
      </c>
    </row>
    <row r="34" spans="1:20" s="2" customFormat="1" x14ac:dyDescent="0.25">
      <c r="A34" s="12" t="s">
        <v>20</v>
      </c>
      <c r="B34" s="13">
        <f t="shared" ref="B34:T34" si="1">SUM(B5:B33)</f>
        <v>8817</v>
      </c>
      <c r="C34" s="13">
        <f t="shared" si="1"/>
        <v>61343</v>
      </c>
      <c r="D34" s="13">
        <f t="shared" si="1"/>
        <v>12519</v>
      </c>
      <c r="E34" s="13">
        <f t="shared" si="1"/>
        <v>0</v>
      </c>
      <c r="F34" s="13">
        <f t="shared" si="1"/>
        <v>0</v>
      </c>
      <c r="G34" s="13">
        <f t="shared" si="1"/>
        <v>15642</v>
      </c>
      <c r="H34" s="13">
        <f t="shared" si="1"/>
        <v>3414</v>
      </c>
      <c r="I34" s="13">
        <f t="shared" si="1"/>
        <v>54037</v>
      </c>
      <c r="J34" s="13">
        <f t="shared" si="1"/>
        <v>39762</v>
      </c>
      <c r="K34" s="13">
        <f t="shared" si="1"/>
        <v>1215</v>
      </c>
      <c r="L34" s="13">
        <f t="shared" si="1"/>
        <v>55694</v>
      </c>
      <c r="M34" s="13">
        <f t="shared" si="1"/>
        <v>3028</v>
      </c>
      <c r="N34" s="13">
        <f t="shared" si="1"/>
        <v>2402</v>
      </c>
      <c r="O34" s="13">
        <f t="shared" si="1"/>
        <v>432</v>
      </c>
      <c r="P34" s="13">
        <f t="shared" si="1"/>
        <v>273</v>
      </c>
      <c r="Q34" s="13">
        <f t="shared" si="1"/>
        <v>6827</v>
      </c>
      <c r="R34" s="13">
        <f t="shared" si="1"/>
        <v>49</v>
      </c>
      <c r="S34" s="13">
        <f t="shared" si="1"/>
        <v>0</v>
      </c>
      <c r="T34" s="14">
        <f t="shared" si="1"/>
        <v>265454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4EA4-0082-44EF-997A-162EE62E5FF8}">
  <dimension ref="A1:Y34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11049</v>
      </c>
      <c r="C5" s="10">
        <v>66</v>
      </c>
      <c r="D5" s="10">
        <v>1230</v>
      </c>
      <c r="E5" s="10">
        <v>0</v>
      </c>
      <c r="F5" s="10">
        <v>0</v>
      </c>
      <c r="G5" s="10">
        <v>1</v>
      </c>
      <c r="H5" s="10">
        <v>18</v>
      </c>
      <c r="I5" s="10">
        <v>3263</v>
      </c>
      <c r="J5" s="10">
        <v>3573</v>
      </c>
      <c r="K5" s="10">
        <v>16063</v>
      </c>
      <c r="L5" s="10">
        <v>0</v>
      </c>
      <c r="M5" s="10">
        <v>10</v>
      </c>
      <c r="N5" s="10">
        <v>1411</v>
      </c>
      <c r="O5" s="10">
        <v>0</v>
      </c>
      <c r="P5" s="10">
        <v>0</v>
      </c>
      <c r="Q5" s="10">
        <v>0</v>
      </c>
      <c r="R5" s="10">
        <v>0</v>
      </c>
      <c r="S5" s="10">
        <v>6050</v>
      </c>
      <c r="T5" s="10">
        <v>83</v>
      </c>
      <c r="U5" s="10">
        <v>0</v>
      </c>
      <c r="V5" s="10">
        <v>1</v>
      </c>
      <c r="W5" s="10">
        <v>0</v>
      </c>
      <c r="X5" s="10">
        <v>0</v>
      </c>
      <c r="Y5" s="11">
        <v>27268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184</v>
      </c>
      <c r="C7" s="10">
        <v>78</v>
      </c>
      <c r="D7" s="10">
        <v>57</v>
      </c>
      <c r="E7" s="10">
        <v>0</v>
      </c>
      <c r="F7" s="10">
        <v>0</v>
      </c>
      <c r="G7" s="10">
        <v>0</v>
      </c>
      <c r="H7" s="10">
        <v>0</v>
      </c>
      <c r="I7" s="10">
        <v>69</v>
      </c>
      <c r="J7" s="10">
        <v>114</v>
      </c>
      <c r="K7" s="10">
        <v>172</v>
      </c>
      <c r="L7" s="10">
        <v>0</v>
      </c>
      <c r="M7" s="10">
        <v>0</v>
      </c>
      <c r="N7" s="10">
        <v>46</v>
      </c>
      <c r="O7" s="10">
        <v>0</v>
      </c>
      <c r="P7" s="10">
        <v>0</v>
      </c>
      <c r="Q7" s="10">
        <v>0</v>
      </c>
      <c r="R7" s="10">
        <v>0</v>
      </c>
      <c r="S7" s="10">
        <v>143</v>
      </c>
      <c r="T7" s="10">
        <v>4</v>
      </c>
      <c r="U7" s="10">
        <v>0</v>
      </c>
      <c r="V7" s="10">
        <v>0</v>
      </c>
      <c r="W7" s="10">
        <v>0</v>
      </c>
      <c r="X7" s="10">
        <v>0</v>
      </c>
      <c r="Y7" s="11">
        <v>526</v>
      </c>
    </row>
    <row r="8" spans="1:25" s="2" customFormat="1" x14ac:dyDescent="0.25">
      <c r="A8" s="9" t="s">
        <v>24</v>
      </c>
      <c r="B8" s="10">
        <v>23739</v>
      </c>
      <c r="C8" s="10">
        <v>3353</v>
      </c>
      <c r="D8" s="10">
        <v>417</v>
      </c>
      <c r="E8" s="10">
        <v>0</v>
      </c>
      <c r="F8" s="10">
        <v>0</v>
      </c>
      <c r="G8" s="10">
        <v>0</v>
      </c>
      <c r="H8" s="10">
        <v>5</v>
      </c>
      <c r="I8" s="10">
        <v>5002</v>
      </c>
      <c r="J8" s="10">
        <v>1570</v>
      </c>
      <c r="K8" s="10">
        <v>1094</v>
      </c>
      <c r="L8" s="10">
        <v>0</v>
      </c>
      <c r="M8" s="10">
        <v>1</v>
      </c>
      <c r="N8" s="10">
        <v>80</v>
      </c>
      <c r="O8" s="10">
        <v>3377</v>
      </c>
      <c r="P8" s="10">
        <v>0</v>
      </c>
      <c r="Q8" s="10">
        <v>15</v>
      </c>
      <c r="R8" s="10">
        <v>0</v>
      </c>
      <c r="S8" s="10">
        <v>2029</v>
      </c>
      <c r="T8" s="10">
        <v>1564</v>
      </c>
      <c r="U8" s="10">
        <v>0</v>
      </c>
      <c r="V8" s="10">
        <v>15</v>
      </c>
      <c r="W8" s="10">
        <v>0</v>
      </c>
      <c r="X8" s="10">
        <v>0</v>
      </c>
      <c r="Y8" s="11">
        <v>41341</v>
      </c>
    </row>
    <row r="9" spans="1:25" s="2" customFormat="1" x14ac:dyDescent="0.25">
      <c r="A9" s="9" t="s">
        <v>25</v>
      </c>
      <c r="B9" s="10">
        <v>479</v>
      </c>
      <c r="C9" s="10">
        <v>2</v>
      </c>
      <c r="D9" s="10">
        <v>25</v>
      </c>
      <c r="E9" s="10">
        <v>0</v>
      </c>
      <c r="F9" s="10">
        <v>0</v>
      </c>
      <c r="G9" s="10">
        <v>0</v>
      </c>
      <c r="H9" s="10">
        <v>0</v>
      </c>
      <c r="I9" s="10">
        <v>32</v>
      </c>
      <c r="J9" s="10">
        <v>1</v>
      </c>
      <c r="K9" s="10">
        <v>887</v>
      </c>
      <c r="L9" s="10">
        <v>0</v>
      </c>
      <c r="M9" s="10">
        <v>0</v>
      </c>
      <c r="N9" s="10">
        <v>10</v>
      </c>
      <c r="O9" s="10">
        <v>0</v>
      </c>
      <c r="P9" s="10">
        <v>0</v>
      </c>
      <c r="Q9" s="10">
        <v>0</v>
      </c>
      <c r="R9" s="10">
        <v>0</v>
      </c>
      <c r="S9" s="10">
        <v>283</v>
      </c>
      <c r="T9" s="10">
        <v>7</v>
      </c>
      <c r="U9" s="10">
        <v>0</v>
      </c>
      <c r="V9" s="10">
        <v>21</v>
      </c>
      <c r="W9" s="10">
        <v>0</v>
      </c>
      <c r="X9" s="10">
        <v>0</v>
      </c>
      <c r="Y9" s="11">
        <v>1245</v>
      </c>
    </row>
    <row r="10" spans="1:25" s="2" customFormat="1" x14ac:dyDescent="0.25">
      <c r="A10" s="9" t="s">
        <v>26</v>
      </c>
      <c r="B10" s="10">
        <v>11</v>
      </c>
      <c r="C10" s="10">
        <v>1365</v>
      </c>
      <c r="D10" s="10">
        <v>52</v>
      </c>
      <c r="E10" s="10">
        <v>0</v>
      </c>
      <c r="F10" s="10">
        <v>0</v>
      </c>
      <c r="G10" s="10">
        <v>0</v>
      </c>
      <c r="H10" s="10">
        <v>37</v>
      </c>
      <c r="I10" s="10">
        <v>1695</v>
      </c>
      <c r="J10" s="10">
        <v>1722</v>
      </c>
      <c r="K10" s="10">
        <v>35</v>
      </c>
      <c r="L10" s="10">
        <v>0</v>
      </c>
      <c r="M10" s="10">
        <v>0</v>
      </c>
      <c r="N10" s="10">
        <v>99</v>
      </c>
      <c r="O10" s="10">
        <v>2399</v>
      </c>
      <c r="P10" s="10">
        <v>0</v>
      </c>
      <c r="Q10" s="10">
        <v>0</v>
      </c>
      <c r="R10" s="10">
        <v>0</v>
      </c>
      <c r="S10" s="10">
        <v>305</v>
      </c>
      <c r="T10" s="10">
        <v>845</v>
      </c>
      <c r="U10" s="10">
        <v>0</v>
      </c>
      <c r="V10" s="10">
        <v>18</v>
      </c>
      <c r="W10" s="10">
        <v>0</v>
      </c>
      <c r="X10" s="10">
        <v>0</v>
      </c>
      <c r="Y10" s="11">
        <v>6783</v>
      </c>
    </row>
    <row r="11" spans="1:25" s="2" customFormat="1" x14ac:dyDescent="0.25">
      <c r="A11" s="9" t="s">
        <v>27</v>
      </c>
      <c r="B11" s="10">
        <v>387</v>
      </c>
      <c r="C11" s="10">
        <v>11</v>
      </c>
      <c r="D11" s="10">
        <v>5</v>
      </c>
      <c r="E11" s="10">
        <v>0</v>
      </c>
      <c r="F11" s="10">
        <v>0</v>
      </c>
      <c r="G11" s="10">
        <v>0</v>
      </c>
      <c r="H11" s="10">
        <v>6</v>
      </c>
      <c r="I11" s="10">
        <v>3</v>
      </c>
      <c r="J11" s="10">
        <v>0</v>
      </c>
      <c r="K11" s="10">
        <v>622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202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849</v>
      </c>
    </row>
    <row r="12" spans="1:25" s="2" customFormat="1" x14ac:dyDescent="0.25">
      <c r="A12" s="9" t="s">
        <v>28</v>
      </c>
      <c r="B12" s="10">
        <v>2616</v>
      </c>
      <c r="C12" s="10">
        <v>26</v>
      </c>
      <c r="D12" s="10">
        <v>69</v>
      </c>
      <c r="E12" s="10">
        <v>0</v>
      </c>
      <c r="F12" s="10">
        <v>0</v>
      </c>
      <c r="G12" s="10">
        <v>0</v>
      </c>
      <c r="H12" s="10">
        <v>0</v>
      </c>
      <c r="I12" s="10">
        <v>21</v>
      </c>
      <c r="J12" s="10">
        <v>231</v>
      </c>
      <c r="K12" s="10">
        <v>1342</v>
      </c>
      <c r="L12" s="10">
        <v>0</v>
      </c>
      <c r="M12" s="10">
        <v>1</v>
      </c>
      <c r="N12" s="10">
        <v>4</v>
      </c>
      <c r="O12" s="10">
        <v>0</v>
      </c>
      <c r="P12" s="10">
        <v>0</v>
      </c>
      <c r="Q12" s="10">
        <v>0</v>
      </c>
      <c r="R12" s="10">
        <v>0</v>
      </c>
      <c r="S12" s="10">
        <v>1708</v>
      </c>
      <c r="T12" s="10">
        <v>0</v>
      </c>
      <c r="U12" s="10">
        <v>0</v>
      </c>
      <c r="V12" s="10">
        <v>1</v>
      </c>
      <c r="W12" s="10">
        <v>0</v>
      </c>
      <c r="X12" s="10">
        <v>0</v>
      </c>
      <c r="Y12" s="11">
        <v>6019</v>
      </c>
    </row>
    <row r="13" spans="1:25" s="2" customFormat="1" x14ac:dyDescent="0.25">
      <c r="A13" s="9" t="s">
        <v>29</v>
      </c>
      <c r="B13" s="10">
        <v>25726</v>
      </c>
      <c r="C13" s="10">
        <v>130</v>
      </c>
      <c r="D13" s="10">
        <v>119</v>
      </c>
      <c r="E13" s="10">
        <v>0</v>
      </c>
      <c r="F13" s="10">
        <v>0</v>
      </c>
      <c r="G13" s="10">
        <v>0</v>
      </c>
      <c r="H13" s="10">
        <v>0</v>
      </c>
      <c r="I13" s="10">
        <v>2185</v>
      </c>
      <c r="J13" s="10">
        <v>21141</v>
      </c>
      <c r="K13" s="10">
        <v>118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5383</v>
      </c>
      <c r="T13" s="10">
        <v>461</v>
      </c>
      <c r="U13" s="10">
        <v>0</v>
      </c>
      <c r="V13" s="10">
        <v>327</v>
      </c>
      <c r="W13" s="10">
        <v>0</v>
      </c>
      <c r="X13" s="10">
        <v>0</v>
      </c>
      <c r="Y13" s="11">
        <v>55591</v>
      </c>
    </row>
    <row r="14" spans="1:25" s="2" customFormat="1" x14ac:dyDescent="0.25">
      <c r="A14" s="9" t="s">
        <v>30</v>
      </c>
      <c r="B14" s="10">
        <v>4538</v>
      </c>
      <c r="C14" s="10">
        <v>0</v>
      </c>
      <c r="D14" s="10">
        <v>1355</v>
      </c>
      <c r="E14" s="10">
        <v>0</v>
      </c>
      <c r="F14" s="10">
        <v>0</v>
      </c>
      <c r="G14" s="10">
        <v>0</v>
      </c>
      <c r="H14" s="10">
        <v>2</v>
      </c>
      <c r="I14" s="10">
        <v>137</v>
      </c>
      <c r="J14" s="10">
        <v>332</v>
      </c>
      <c r="K14" s="10">
        <v>8038</v>
      </c>
      <c r="L14" s="10">
        <v>0</v>
      </c>
      <c r="M14" s="10">
        <v>1</v>
      </c>
      <c r="N14" s="10">
        <v>30</v>
      </c>
      <c r="O14" s="10">
        <v>0</v>
      </c>
      <c r="P14" s="10">
        <v>0</v>
      </c>
      <c r="Q14" s="10">
        <v>2</v>
      </c>
      <c r="R14" s="10">
        <v>0</v>
      </c>
      <c r="S14" s="10">
        <v>3523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12519</v>
      </c>
    </row>
    <row r="15" spans="1:25" s="2" customFormat="1" x14ac:dyDescent="0.25">
      <c r="A15" s="9" t="s">
        <v>31</v>
      </c>
      <c r="B15" s="10">
        <v>103</v>
      </c>
      <c r="C15" s="10">
        <v>0</v>
      </c>
      <c r="D15" s="10">
        <v>3</v>
      </c>
      <c r="E15" s="10">
        <v>0</v>
      </c>
      <c r="F15" s="10">
        <v>0</v>
      </c>
      <c r="G15" s="10">
        <v>0</v>
      </c>
      <c r="H15" s="10">
        <v>0</v>
      </c>
      <c r="I15" s="10">
        <v>3</v>
      </c>
      <c r="J15" s="10">
        <v>4</v>
      </c>
      <c r="K15" s="10">
        <v>135</v>
      </c>
      <c r="L15" s="10">
        <v>0</v>
      </c>
      <c r="M15" s="10">
        <v>0</v>
      </c>
      <c r="N15" s="10">
        <v>4</v>
      </c>
      <c r="O15" s="10">
        <v>0</v>
      </c>
      <c r="P15" s="10">
        <v>0</v>
      </c>
      <c r="Q15" s="10">
        <v>0</v>
      </c>
      <c r="R15" s="10">
        <v>0</v>
      </c>
      <c r="S15" s="10">
        <v>103</v>
      </c>
      <c r="T15" s="10">
        <v>80</v>
      </c>
      <c r="U15" s="10">
        <v>0</v>
      </c>
      <c r="V15" s="10">
        <v>0</v>
      </c>
      <c r="W15" s="10">
        <v>0</v>
      </c>
      <c r="X15" s="10">
        <v>0</v>
      </c>
      <c r="Y15" s="11">
        <v>326</v>
      </c>
    </row>
    <row r="16" spans="1:25" s="2" customFormat="1" x14ac:dyDescent="0.25">
      <c r="A16" s="9" t="s">
        <v>32</v>
      </c>
      <c r="B16" s="10">
        <v>0</v>
      </c>
      <c r="C16" s="10">
        <v>8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39</v>
      </c>
      <c r="U16" s="10">
        <v>0</v>
      </c>
      <c r="V16" s="10">
        <v>10</v>
      </c>
      <c r="W16" s="10">
        <v>0</v>
      </c>
      <c r="X16" s="10">
        <v>0</v>
      </c>
      <c r="Y16" s="11">
        <v>57</v>
      </c>
    </row>
    <row r="17" spans="1:25" s="2" customFormat="1" x14ac:dyDescent="0.25">
      <c r="A17" s="9" t="s">
        <v>33</v>
      </c>
      <c r="B17" s="10">
        <v>5413</v>
      </c>
      <c r="C17" s="10">
        <v>0</v>
      </c>
      <c r="D17" s="10">
        <v>179</v>
      </c>
      <c r="E17" s="10">
        <v>0</v>
      </c>
      <c r="F17" s="10">
        <v>0</v>
      </c>
      <c r="G17" s="10">
        <v>0</v>
      </c>
      <c r="H17" s="10">
        <v>6</v>
      </c>
      <c r="I17" s="10">
        <v>39</v>
      </c>
      <c r="J17" s="10">
        <v>24</v>
      </c>
      <c r="K17" s="10">
        <v>10292</v>
      </c>
      <c r="L17" s="10">
        <v>0</v>
      </c>
      <c r="M17" s="10">
        <v>0</v>
      </c>
      <c r="N17" s="10">
        <v>20</v>
      </c>
      <c r="O17" s="10">
        <v>0</v>
      </c>
      <c r="P17" s="10">
        <v>0</v>
      </c>
      <c r="Q17" s="10">
        <v>0</v>
      </c>
      <c r="R17" s="10">
        <v>0</v>
      </c>
      <c r="S17" s="10">
        <v>4171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14795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404</v>
      </c>
      <c r="U18" s="10">
        <v>0</v>
      </c>
      <c r="V18" s="10">
        <v>0</v>
      </c>
      <c r="W18" s="10">
        <v>0</v>
      </c>
      <c r="X18" s="10">
        <v>0</v>
      </c>
      <c r="Y18" s="11">
        <v>404</v>
      </c>
    </row>
    <row r="19" spans="1:25" s="2" customFormat="1" x14ac:dyDescent="0.25">
      <c r="A19" s="9" t="s">
        <v>35</v>
      </c>
      <c r="B19" s="10">
        <v>24</v>
      </c>
      <c r="C19" s="10">
        <v>0</v>
      </c>
      <c r="D19" s="10">
        <v>4</v>
      </c>
      <c r="E19" s="10">
        <v>0</v>
      </c>
      <c r="F19" s="10">
        <v>0</v>
      </c>
      <c r="G19" s="10">
        <v>0</v>
      </c>
      <c r="H19" s="10">
        <v>0</v>
      </c>
      <c r="I19" s="10">
        <v>378</v>
      </c>
      <c r="J19" s="10">
        <v>13</v>
      </c>
      <c r="K19" s="10">
        <v>11</v>
      </c>
      <c r="L19" s="10">
        <v>0</v>
      </c>
      <c r="M19" s="10">
        <v>0</v>
      </c>
      <c r="N19" s="10">
        <v>14</v>
      </c>
      <c r="O19" s="10">
        <v>32</v>
      </c>
      <c r="P19" s="10">
        <v>0</v>
      </c>
      <c r="Q19" s="10">
        <v>0</v>
      </c>
      <c r="R19" s="10">
        <v>0</v>
      </c>
      <c r="S19" s="10">
        <v>164</v>
      </c>
      <c r="T19" s="10">
        <v>70</v>
      </c>
      <c r="U19" s="10">
        <v>0</v>
      </c>
      <c r="V19" s="10">
        <v>0</v>
      </c>
      <c r="W19" s="10">
        <v>0</v>
      </c>
      <c r="X19" s="10">
        <v>0</v>
      </c>
      <c r="Y19" s="11">
        <v>689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73</v>
      </c>
      <c r="J20" s="10">
        <v>3961</v>
      </c>
      <c r="K20" s="10">
        <v>0</v>
      </c>
      <c r="L20" s="10">
        <v>0</v>
      </c>
      <c r="M20" s="10">
        <v>0</v>
      </c>
      <c r="N20" s="10">
        <v>44</v>
      </c>
      <c r="O20" s="10">
        <v>1637</v>
      </c>
      <c r="P20" s="10">
        <v>0</v>
      </c>
      <c r="Q20" s="10">
        <v>0</v>
      </c>
      <c r="R20" s="10">
        <v>0</v>
      </c>
      <c r="S20" s="10">
        <v>32</v>
      </c>
      <c r="T20" s="10">
        <v>14</v>
      </c>
      <c r="U20" s="10">
        <v>0</v>
      </c>
      <c r="V20" s="10">
        <v>2</v>
      </c>
      <c r="W20" s="10">
        <v>0</v>
      </c>
      <c r="X20" s="10">
        <v>0</v>
      </c>
      <c r="Y20" s="11">
        <v>5719</v>
      </c>
    </row>
    <row r="21" spans="1:25" s="2" customFormat="1" x14ac:dyDescent="0.25">
      <c r="A21" s="9" t="s">
        <v>37</v>
      </c>
      <c r="B21" s="10">
        <v>35350</v>
      </c>
      <c r="C21" s="10">
        <v>244</v>
      </c>
      <c r="D21" s="10">
        <v>63</v>
      </c>
      <c r="E21" s="10">
        <v>0</v>
      </c>
      <c r="F21" s="10">
        <v>0</v>
      </c>
      <c r="G21" s="10">
        <v>0</v>
      </c>
      <c r="H21" s="10">
        <v>0</v>
      </c>
      <c r="I21" s="10">
        <v>32932</v>
      </c>
      <c r="J21" s="10">
        <v>0</v>
      </c>
      <c r="K21" s="10">
        <v>442</v>
      </c>
      <c r="L21" s="10">
        <v>0</v>
      </c>
      <c r="M21" s="10">
        <v>0</v>
      </c>
      <c r="N21" s="10">
        <v>0</v>
      </c>
      <c r="O21" s="10">
        <v>591</v>
      </c>
      <c r="P21" s="10">
        <v>0</v>
      </c>
      <c r="Q21" s="10">
        <v>0</v>
      </c>
      <c r="R21" s="10">
        <v>0</v>
      </c>
      <c r="S21" s="10">
        <v>6359</v>
      </c>
      <c r="T21" s="10">
        <v>6813</v>
      </c>
      <c r="U21" s="10">
        <v>0</v>
      </c>
      <c r="V21" s="10">
        <v>11</v>
      </c>
      <c r="W21" s="10">
        <v>0</v>
      </c>
      <c r="X21" s="10">
        <v>0</v>
      </c>
      <c r="Y21" s="11">
        <v>60861</v>
      </c>
    </row>
    <row r="22" spans="1:25" s="2" customFormat="1" x14ac:dyDescent="0.25">
      <c r="A22" s="9" t="s">
        <v>38</v>
      </c>
      <c r="B22" s="10">
        <v>11419</v>
      </c>
      <c r="C22" s="10">
        <v>17</v>
      </c>
      <c r="D22" s="10">
        <v>752</v>
      </c>
      <c r="E22" s="10">
        <v>0</v>
      </c>
      <c r="F22" s="10">
        <v>0</v>
      </c>
      <c r="G22" s="10">
        <v>1</v>
      </c>
      <c r="H22" s="10">
        <v>27</v>
      </c>
      <c r="I22" s="10">
        <v>3219</v>
      </c>
      <c r="J22" s="10">
        <v>3477</v>
      </c>
      <c r="K22" s="10">
        <v>13756</v>
      </c>
      <c r="L22" s="10">
        <v>1</v>
      </c>
      <c r="M22" s="10">
        <v>36</v>
      </c>
      <c r="N22" s="10">
        <v>1069</v>
      </c>
      <c r="O22" s="10">
        <v>0</v>
      </c>
      <c r="P22" s="10">
        <v>0</v>
      </c>
      <c r="Q22" s="10">
        <v>3</v>
      </c>
      <c r="R22" s="10">
        <v>0</v>
      </c>
      <c r="S22" s="10">
        <v>5132</v>
      </c>
      <c r="T22" s="10">
        <v>91</v>
      </c>
      <c r="U22" s="10">
        <v>0</v>
      </c>
      <c r="V22" s="10">
        <v>0</v>
      </c>
      <c r="W22" s="10">
        <v>0</v>
      </c>
      <c r="X22" s="10">
        <v>0</v>
      </c>
      <c r="Y22" s="11">
        <v>24920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1941</v>
      </c>
      <c r="U23" s="10">
        <v>0</v>
      </c>
      <c r="V23" s="10">
        <v>0</v>
      </c>
      <c r="W23" s="10">
        <v>0</v>
      </c>
      <c r="X23" s="10">
        <v>0</v>
      </c>
      <c r="Y23" s="11">
        <v>1941</v>
      </c>
    </row>
    <row r="24" spans="1:25" s="2" customFormat="1" x14ac:dyDescent="0.25">
      <c r="A24" s="9" t="s">
        <v>40</v>
      </c>
      <c r="B24" s="10">
        <v>56</v>
      </c>
      <c r="C24" s="10">
        <v>0</v>
      </c>
      <c r="D24" s="10">
        <v>76</v>
      </c>
      <c r="E24" s="10">
        <v>0</v>
      </c>
      <c r="F24" s="10">
        <v>0</v>
      </c>
      <c r="G24" s="10">
        <v>0</v>
      </c>
      <c r="H24" s="10">
        <v>7</v>
      </c>
      <c r="I24" s="10">
        <v>147</v>
      </c>
      <c r="J24" s="10">
        <v>26</v>
      </c>
      <c r="K24" s="10">
        <v>2062</v>
      </c>
      <c r="L24" s="10">
        <v>0</v>
      </c>
      <c r="M24" s="10">
        <v>0</v>
      </c>
      <c r="N24" s="10">
        <v>15</v>
      </c>
      <c r="O24" s="10">
        <v>0</v>
      </c>
      <c r="P24" s="10">
        <v>0</v>
      </c>
      <c r="Q24" s="10">
        <v>0</v>
      </c>
      <c r="R24" s="10">
        <v>0</v>
      </c>
      <c r="S24" s="10">
        <v>1025</v>
      </c>
      <c r="T24" s="10">
        <v>2</v>
      </c>
      <c r="U24" s="10">
        <v>0</v>
      </c>
      <c r="V24" s="10">
        <v>0</v>
      </c>
      <c r="W24" s="10">
        <v>0</v>
      </c>
      <c r="X24" s="10">
        <v>0</v>
      </c>
      <c r="Y24" s="11">
        <v>3416</v>
      </c>
    </row>
    <row r="25" spans="1:25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185</v>
      </c>
      <c r="U33" s="10">
        <v>0</v>
      </c>
      <c r="V33" s="10">
        <v>0</v>
      </c>
      <c r="W33" s="10">
        <v>0</v>
      </c>
      <c r="X33" s="10">
        <v>0</v>
      </c>
      <c r="Y33" s="11">
        <v>185</v>
      </c>
    </row>
    <row r="34" spans="1:25" s="2" customFormat="1" x14ac:dyDescent="0.25">
      <c r="A34" s="12" t="s">
        <v>20</v>
      </c>
      <c r="B34" s="13">
        <f t="shared" ref="B34:Y34" si="0">SUM(B5:B33)</f>
        <v>121094</v>
      </c>
      <c r="C34" s="13">
        <f t="shared" si="0"/>
        <v>5300</v>
      </c>
      <c r="D34" s="13">
        <f t="shared" si="0"/>
        <v>4406</v>
      </c>
      <c r="E34" s="13">
        <f t="shared" si="0"/>
        <v>0</v>
      </c>
      <c r="F34" s="13">
        <f t="shared" si="0"/>
        <v>0</v>
      </c>
      <c r="G34" s="13">
        <f t="shared" si="0"/>
        <v>2</v>
      </c>
      <c r="H34" s="13">
        <f t="shared" si="0"/>
        <v>108</v>
      </c>
      <c r="I34" s="13">
        <f t="shared" si="0"/>
        <v>49198</v>
      </c>
      <c r="J34" s="13">
        <f t="shared" si="0"/>
        <v>36189</v>
      </c>
      <c r="K34" s="13">
        <f t="shared" si="0"/>
        <v>55069</v>
      </c>
      <c r="L34" s="13">
        <f t="shared" si="0"/>
        <v>1</v>
      </c>
      <c r="M34" s="13">
        <f t="shared" si="0"/>
        <v>49</v>
      </c>
      <c r="N34" s="13">
        <f t="shared" si="0"/>
        <v>2847</v>
      </c>
      <c r="O34" s="13">
        <f t="shared" si="0"/>
        <v>8036</v>
      </c>
      <c r="P34" s="13">
        <f t="shared" si="0"/>
        <v>0</v>
      </c>
      <c r="Q34" s="13">
        <f t="shared" si="0"/>
        <v>20</v>
      </c>
      <c r="R34" s="13">
        <f t="shared" si="0"/>
        <v>0</v>
      </c>
      <c r="S34" s="13">
        <f t="shared" si="0"/>
        <v>36612</v>
      </c>
      <c r="T34" s="13">
        <f t="shared" si="0"/>
        <v>12603</v>
      </c>
      <c r="U34" s="13">
        <f t="shared" si="0"/>
        <v>0</v>
      </c>
      <c r="V34" s="13">
        <f t="shared" si="0"/>
        <v>406</v>
      </c>
      <c r="W34" s="13">
        <f t="shared" si="0"/>
        <v>0</v>
      </c>
      <c r="X34" s="13">
        <f t="shared" si="0"/>
        <v>0</v>
      </c>
      <c r="Y34" s="14">
        <f t="shared" si="0"/>
        <v>265454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4408-C336-4B72-A877-CE0E67A58067}">
  <dimension ref="A1:AQ34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401166</v>
      </c>
      <c r="M5" s="10">
        <v>0</v>
      </c>
      <c r="N5" s="10">
        <v>0</v>
      </c>
      <c r="O5" s="10">
        <v>0</v>
      </c>
      <c r="P5" s="10">
        <v>4136</v>
      </c>
      <c r="Q5" s="10">
        <v>0</v>
      </c>
      <c r="R5" s="10">
        <v>0</v>
      </c>
      <c r="S5" s="10">
        <v>0</v>
      </c>
      <c r="T5" s="11">
        <f t="shared" ref="T5:T33" si="0">SUM(B5:S5)</f>
        <v>405302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3840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340</v>
      </c>
      <c r="N7" s="10">
        <v>0</v>
      </c>
      <c r="O7" s="10">
        <v>0</v>
      </c>
      <c r="P7" s="10">
        <v>0</v>
      </c>
      <c r="Q7" s="10">
        <v>102</v>
      </c>
      <c r="R7" s="10">
        <v>0</v>
      </c>
      <c r="S7" s="10">
        <v>0</v>
      </c>
      <c r="T7" s="11">
        <f t="shared" si="0"/>
        <v>4282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360342</v>
      </c>
      <c r="K8" s="10">
        <v>0</v>
      </c>
      <c r="L8" s="10">
        <v>0</v>
      </c>
      <c r="M8" s="10">
        <v>42905</v>
      </c>
      <c r="N8" s="10">
        <v>104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403351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6584</v>
      </c>
      <c r="L9" s="10">
        <v>693</v>
      </c>
      <c r="M9" s="10">
        <v>0</v>
      </c>
      <c r="N9" s="10">
        <v>0</v>
      </c>
      <c r="O9" s="10">
        <v>1384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8661</v>
      </c>
    </row>
    <row r="10" spans="1:20" s="2" customFormat="1" x14ac:dyDescent="0.25">
      <c r="A10" s="9" t="s">
        <v>26</v>
      </c>
      <c r="B10" s="10">
        <v>19971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41617</v>
      </c>
      <c r="M10" s="10">
        <v>40895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102483</v>
      </c>
    </row>
    <row r="11" spans="1:20" s="2" customForma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5476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1631</v>
      </c>
      <c r="R11" s="10">
        <v>0</v>
      </c>
      <c r="S11" s="10">
        <v>0</v>
      </c>
      <c r="T11" s="11">
        <f t="shared" si="0"/>
        <v>7107</v>
      </c>
    </row>
    <row r="12" spans="1:20" s="2" customFormat="1" x14ac:dyDescent="0.25">
      <c r="A12" s="9" t="s">
        <v>28</v>
      </c>
      <c r="B12" s="10">
        <v>0</v>
      </c>
      <c r="C12" s="10">
        <v>10745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550</v>
      </c>
      <c r="P12" s="10">
        <v>0</v>
      </c>
      <c r="Q12" s="10">
        <v>153</v>
      </c>
      <c r="R12" s="10">
        <v>0</v>
      </c>
      <c r="S12" s="10">
        <v>0</v>
      </c>
      <c r="T12" s="11">
        <f t="shared" si="0"/>
        <v>11448</v>
      </c>
    </row>
    <row r="13" spans="1:20" s="2" customFormat="1" x14ac:dyDescent="0.25">
      <c r="A13" s="9" t="s">
        <v>29</v>
      </c>
      <c r="B13" s="10">
        <v>0</v>
      </c>
      <c r="C13" s="10">
        <v>48692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63873</v>
      </c>
      <c r="N13" s="10">
        <v>183651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296216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67370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67370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838</v>
      </c>
      <c r="M15" s="10">
        <v>0</v>
      </c>
      <c r="N15" s="10">
        <v>0</v>
      </c>
      <c r="O15" s="10">
        <v>0</v>
      </c>
      <c r="P15" s="10">
        <v>15536</v>
      </c>
      <c r="Q15" s="10">
        <v>0</v>
      </c>
      <c r="R15" s="10">
        <v>0</v>
      </c>
      <c r="S15" s="10">
        <v>0</v>
      </c>
      <c r="T15" s="11">
        <f t="shared" si="0"/>
        <v>16374</v>
      </c>
    </row>
    <row r="16" spans="1:20" s="2" customFormat="1" x14ac:dyDescent="0.25">
      <c r="A16" s="9" t="s">
        <v>32</v>
      </c>
      <c r="B16" s="10">
        <v>94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2016</v>
      </c>
      <c r="S16" s="10">
        <v>0</v>
      </c>
      <c r="T16" s="11">
        <f t="shared" si="0"/>
        <v>2110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72694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37</v>
      </c>
      <c r="R17" s="10">
        <v>0</v>
      </c>
      <c r="S17" s="10">
        <v>0</v>
      </c>
      <c r="T17" s="11">
        <f t="shared" si="0"/>
        <v>72731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87533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87533</v>
      </c>
    </row>
    <row r="19" spans="1:20" s="2" customFormat="1" x14ac:dyDescent="0.25">
      <c r="A19" s="9" t="s">
        <v>35</v>
      </c>
      <c r="B19" s="10">
        <v>1654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2530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4184</v>
      </c>
    </row>
    <row r="20" spans="1:20" s="2" customFormat="1" x14ac:dyDescent="0.25">
      <c r="A20" s="9" t="s">
        <v>36</v>
      </c>
      <c r="B20" s="10">
        <v>3957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9917</v>
      </c>
      <c r="M20" s="10">
        <v>0</v>
      </c>
      <c r="N20" s="10">
        <v>0</v>
      </c>
      <c r="O20" s="10">
        <v>0</v>
      </c>
      <c r="P20" s="10">
        <v>100139</v>
      </c>
      <c r="Q20" s="10">
        <v>0</v>
      </c>
      <c r="R20" s="10">
        <v>0</v>
      </c>
      <c r="S20" s="10">
        <v>0</v>
      </c>
      <c r="T20" s="11">
        <f t="shared" si="0"/>
        <v>114013</v>
      </c>
    </row>
    <row r="21" spans="1:20" s="2" customForma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71660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80513</v>
      </c>
      <c r="R21" s="10">
        <v>0</v>
      </c>
      <c r="S21" s="10">
        <v>0</v>
      </c>
      <c r="T21" s="11">
        <f t="shared" si="0"/>
        <v>152173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177964</v>
      </c>
      <c r="M22" s="10">
        <v>0</v>
      </c>
      <c r="N22" s="10">
        <v>0</v>
      </c>
      <c r="O22" s="10">
        <v>0</v>
      </c>
      <c r="P22" s="10">
        <v>5097</v>
      </c>
      <c r="Q22" s="10">
        <v>0</v>
      </c>
      <c r="R22" s="10">
        <v>0</v>
      </c>
      <c r="S22" s="10">
        <v>0</v>
      </c>
      <c r="T22" s="11">
        <f t="shared" si="0"/>
        <v>183061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43430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43430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17154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40</v>
      </c>
      <c r="Q24" s="10">
        <v>0</v>
      </c>
      <c r="R24" s="10">
        <v>0</v>
      </c>
      <c r="S24" s="10">
        <v>0</v>
      </c>
      <c r="T24" s="11">
        <f t="shared" si="0"/>
        <v>17194</v>
      </c>
    </row>
    <row r="25" spans="1:20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3769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3769</v>
      </c>
    </row>
    <row r="34" spans="1:20" s="2" customFormat="1" x14ac:dyDescent="0.25">
      <c r="A34" s="12" t="s">
        <v>20</v>
      </c>
      <c r="B34" s="13">
        <f t="shared" ref="B34:T34" si="1">SUM(B5:B33)</f>
        <v>25676</v>
      </c>
      <c r="C34" s="13">
        <f t="shared" si="1"/>
        <v>63277</v>
      </c>
      <c r="D34" s="13">
        <f t="shared" si="1"/>
        <v>67370</v>
      </c>
      <c r="E34" s="13">
        <f t="shared" si="1"/>
        <v>0</v>
      </c>
      <c r="F34" s="13">
        <f t="shared" si="1"/>
        <v>0</v>
      </c>
      <c r="G34" s="13">
        <f t="shared" si="1"/>
        <v>78170</v>
      </c>
      <c r="H34" s="13">
        <f t="shared" si="1"/>
        <v>17154</v>
      </c>
      <c r="I34" s="13">
        <f t="shared" si="1"/>
        <v>71660</v>
      </c>
      <c r="J34" s="13">
        <f t="shared" si="1"/>
        <v>360342</v>
      </c>
      <c r="K34" s="13">
        <f t="shared" si="1"/>
        <v>6584</v>
      </c>
      <c r="L34" s="13">
        <f t="shared" si="1"/>
        <v>632195</v>
      </c>
      <c r="M34" s="13">
        <f t="shared" si="1"/>
        <v>154312</v>
      </c>
      <c r="N34" s="13">
        <f t="shared" si="1"/>
        <v>227185</v>
      </c>
      <c r="O34" s="13">
        <f t="shared" si="1"/>
        <v>89467</v>
      </c>
      <c r="P34" s="13">
        <f t="shared" si="1"/>
        <v>124948</v>
      </c>
      <c r="Q34" s="13">
        <f t="shared" si="1"/>
        <v>82436</v>
      </c>
      <c r="R34" s="13">
        <f t="shared" si="1"/>
        <v>2016</v>
      </c>
      <c r="S34" s="13">
        <f t="shared" si="1"/>
        <v>0</v>
      </c>
      <c r="T34" s="14">
        <f t="shared" si="1"/>
        <v>2002792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DAC35-008C-4D88-A8BC-78CD3B456DFE}">
  <dimension ref="A1:Y34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53716</v>
      </c>
      <c r="C5" s="10">
        <v>30504</v>
      </c>
      <c r="D5" s="10">
        <v>28757</v>
      </c>
      <c r="E5" s="10">
        <v>0</v>
      </c>
      <c r="F5" s="10">
        <v>0</v>
      </c>
      <c r="G5" s="10">
        <v>39</v>
      </c>
      <c r="H5" s="10">
        <v>2917</v>
      </c>
      <c r="I5" s="10">
        <v>57645</v>
      </c>
      <c r="J5" s="10">
        <v>130813</v>
      </c>
      <c r="K5" s="10">
        <v>87812</v>
      </c>
      <c r="L5" s="10">
        <v>0</v>
      </c>
      <c r="M5" s="10">
        <v>63</v>
      </c>
      <c r="N5" s="10">
        <v>3241</v>
      </c>
      <c r="O5" s="10">
        <v>0</v>
      </c>
      <c r="P5" s="10">
        <v>0</v>
      </c>
      <c r="Q5" s="10">
        <v>0</v>
      </c>
      <c r="R5" s="10">
        <v>0</v>
      </c>
      <c r="S5" s="10">
        <v>5659</v>
      </c>
      <c r="T5" s="10">
        <v>3865</v>
      </c>
      <c r="U5" s="10">
        <v>0</v>
      </c>
      <c r="V5" s="10">
        <v>271</v>
      </c>
      <c r="W5" s="10">
        <v>0</v>
      </c>
      <c r="X5" s="10">
        <v>0</v>
      </c>
      <c r="Y5" s="11">
        <f t="shared" ref="Y5:Y33" si="0">SUM(B5:X5)</f>
        <v>405302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30</v>
      </c>
      <c r="C7" s="10">
        <v>1263</v>
      </c>
      <c r="D7" s="10">
        <v>1045</v>
      </c>
      <c r="E7" s="10">
        <v>0</v>
      </c>
      <c r="F7" s="10">
        <v>0</v>
      </c>
      <c r="G7" s="10">
        <v>0</v>
      </c>
      <c r="H7" s="10">
        <v>0</v>
      </c>
      <c r="I7" s="10">
        <v>170</v>
      </c>
      <c r="J7" s="10">
        <v>242</v>
      </c>
      <c r="K7" s="10">
        <v>951</v>
      </c>
      <c r="L7" s="10">
        <v>0</v>
      </c>
      <c r="M7" s="10">
        <v>0</v>
      </c>
      <c r="N7" s="10">
        <v>33</v>
      </c>
      <c r="O7" s="10">
        <v>0</v>
      </c>
      <c r="P7" s="10">
        <v>0</v>
      </c>
      <c r="Q7" s="10">
        <v>0</v>
      </c>
      <c r="R7" s="10">
        <v>0</v>
      </c>
      <c r="S7" s="10">
        <v>106</v>
      </c>
      <c r="T7" s="10">
        <v>340</v>
      </c>
      <c r="U7" s="10">
        <v>0</v>
      </c>
      <c r="V7" s="10">
        <v>102</v>
      </c>
      <c r="W7" s="10">
        <v>0</v>
      </c>
      <c r="X7" s="10">
        <v>0</v>
      </c>
      <c r="Y7" s="11">
        <f t="shared" si="0"/>
        <v>4282</v>
      </c>
    </row>
    <row r="8" spans="1:25" s="2" customFormat="1" x14ac:dyDescent="0.25">
      <c r="A8" s="9" t="s">
        <v>24</v>
      </c>
      <c r="B8" s="10">
        <v>29263</v>
      </c>
      <c r="C8" s="10">
        <v>92852</v>
      </c>
      <c r="D8" s="10">
        <v>14446</v>
      </c>
      <c r="E8" s="10">
        <v>0</v>
      </c>
      <c r="F8" s="10">
        <v>0</v>
      </c>
      <c r="G8" s="10">
        <v>0</v>
      </c>
      <c r="H8" s="10">
        <v>4096</v>
      </c>
      <c r="I8" s="10">
        <v>36965</v>
      </c>
      <c r="J8" s="10">
        <v>53119</v>
      </c>
      <c r="K8" s="10">
        <v>8776</v>
      </c>
      <c r="L8" s="10">
        <v>0</v>
      </c>
      <c r="M8" s="10">
        <v>6</v>
      </c>
      <c r="N8" s="10">
        <v>35291</v>
      </c>
      <c r="O8" s="10">
        <v>69546</v>
      </c>
      <c r="P8" s="10">
        <v>0</v>
      </c>
      <c r="Q8" s="10">
        <v>14226</v>
      </c>
      <c r="R8" s="10">
        <v>0</v>
      </c>
      <c r="S8" s="10">
        <v>1756</v>
      </c>
      <c r="T8" s="10">
        <v>38381</v>
      </c>
      <c r="U8" s="10">
        <v>0</v>
      </c>
      <c r="V8" s="10">
        <v>4629</v>
      </c>
      <c r="W8" s="10">
        <v>0</v>
      </c>
      <c r="X8" s="10">
        <v>0</v>
      </c>
      <c r="Y8" s="11">
        <f t="shared" si="0"/>
        <v>403352</v>
      </c>
    </row>
    <row r="9" spans="1:25" s="2" customFormat="1" x14ac:dyDescent="0.25">
      <c r="A9" s="9" t="s">
        <v>25</v>
      </c>
      <c r="B9" s="10">
        <v>448</v>
      </c>
      <c r="C9" s="10">
        <v>693</v>
      </c>
      <c r="D9" s="10">
        <v>448</v>
      </c>
      <c r="E9" s="10">
        <v>0</v>
      </c>
      <c r="F9" s="10">
        <v>0</v>
      </c>
      <c r="G9" s="10">
        <v>0</v>
      </c>
      <c r="H9" s="10">
        <v>0</v>
      </c>
      <c r="I9" s="10">
        <v>93</v>
      </c>
      <c r="J9" s="10">
        <v>2</v>
      </c>
      <c r="K9" s="10">
        <v>5443</v>
      </c>
      <c r="L9" s="10">
        <v>0</v>
      </c>
      <c r="M9" s="10">
        <v>0</v>
      </c>
      <c r="N9" s="10">
        <v>20</v>
      </c>
      <c r="O9" s="10">
        <v>0</v>
      </c>
      <c r="P9" s="10">
        <v>0</v>
      </c>
      <c r="Q9" s="10">
        <v>0</v>
      </c>
      <c r="R9" s="10">
        <v>0</v>
      </c>
      <c r="S9" s="10">
        <v>130</v>
      </c>
      <c r="T9" s="10">
        <v>186</v>
      </c>
      <c r="U9" s="10">
        <v>0</v>
      </c>
      <c r="V9" s="10">
        <v>1198</v>
      </c>
      <c r="W9" s="10">
        <v>0</v>
      </c>
      <c r="X9" s="10">
        <v>0</v>
      </c>
      <c r="Y9" s="11">
        <f t="shared" si="0"/>
        <v>8661</v>
      </c>
    </row>
    <row r="10" spans="1:25" s="2" customFormat="1" x14ac:dyDescent="0.25">
      <c r="A10" s="9" t="s">
        <v>26</v>
      </c>
      <c r="B10" s="10">
        <v>604</v>
      </c>
      <c r="C10" s="10">
        <v>16081</v>
      </c>
      <c r="D10" s="10">
        <v>1586</v>
      </c>
      <c r="E10" s="10">
        <v>0</v>
      </c>
      <c r="F10" s="10">
        <v>0</v>
      </c>
      <c r="G10" s="10">
        <v>0</v>
      </c>
      <c r="H10" s="10">
        <v>8724</v>
      </c>
      <c r="I10" s="10">
        <v>11638</v>
      </c>
      <c r="J10" s="10">
        <v>19708</v>
      </c>
      <c r="K10" s="10">
        <v>178</v>
      </c>
      <c r="L10" s="10">
        <v>0</v>
      </c>
      <c r="M10" s="10">
        <v>0</v>
      </c>
      <c r="N10" s="10">
        <v>944</v>
      </c>
      <c r="O10" s="10">
        <v>1917</v>
      </c>
      <c r="P10" s="10">
        <v>0</v>
      </c>
      <c r="Q10" s="10">
        <v>0</v>
      </c>
      <c r="R10" s="10">
        <v>0</v>
      </c>
      <c r="S10" s="10">
        <v>210</v>
      </c>
      <c r="T10" s="10">
        <v>29775</v>
      </c>
      <c r="U10" s="10">
        <v>0</v>
      </c>
      <c r="V10" s="10">
        <v>11120</v>
      </c>
      <c r="W10" s="10">
        <v>0</v>
      </c>
      <c r="X10" s="10">
        <v>0</v>
      </c>
      <c r="Y10" s="11">
        <f t="shared" si="0"/>
        <v>102485</v>
      </c>
    </row>
    <row r="11" spans="1:25" s="2" customFormat="1" x14ac:dyDescent="0.25">
      <c r="A11" s="9" t="s">
        <v>27</v>
      </c>
      <c r="B11" s="10">
        <v>140</v>
      </c>
      <c r="C11" s="10">
        <v>1304</v>
      </c>
      <c r="D11" s="10">
        <v>116</v>
      </c>
      <c r="E11" s="10">
        <v>0</v>
      </c>
      <c r="F11" s="10">
        <v>0</v>
      </c>
      <c r="G11" s="10">
        <v>0</v>
      </c>
      <c r="H11" s="10">
        <v>140</v>
      </c>
      <c r="I11" s="10">
        <v>15</v>
      </c>
      <c r="J11" s="10">
        <v>0</v>
      </c>
      <c r="K11" s="10">
        <v>3702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59</v>
      </c>
      <c r="T11" s="10">
        <v>1436</v>
      </c>
      <c r="U11" s="10">
        <v>0</v>
      </c>
      <c r="V11" s="10">
        <v>195</v>
      </c>
      <c r="W11" s="10">
        <v>0</v>
      </c>
      <c r="X11" s="10">
        <v>0</v>
      </c>
      <c r="Y11" s="11">
        <f t="shared" si="0"/>
        <v>7107</v>
      </c>
    </row>
    <row r="12" spans="1:25" s="2" customFormat="1" x14ac:dyDescent="0.25">
      <c r="A12" s="9" t="s">
        <v>28</v>
      </c>
      <c r="B12" s="10">
        <v>586</v>
      </c>
      <c r="C12" s="10">
        <v>152</v>
      </c>
      <c r="D12" s="10">
        <v>1360</v>
      </c>
      <c r="E12" s="10">
        <v>0</v>
      </c>
      <c r="F12" s="10">
        <v>0</v>
      </c>
      <c r="G12" s="10">
        <v>0</v>
      </c>
      <c r="H12" s="10">
        <v>0</v>
      </c>
      <c r="I12" s="10">
        <v>69</v>
      </c>
      <c r="J12" s="10">
        <v>390</v>
      </c>
      <c r="K12" s="10">
        <v>6951</v>
      </c>
      <c r="L12" s="10">
        <v>0</v>
      </c>
      <c r="M12" s="10">
        <v>5</v>
      </c>
      <c r="N12" s="10">
        <v>39</v>
      </c>
      <c r="O12" s="10">
        <v>0</v>
      </c>
      <c r="P12" s="10">
        <v>0</v>
      </c>
      <c r="Q12" s="10">
        <v>0</v>
      </c>
      <c r="R12" s="10">
        <v>0</v>
      </c>
      <c r="S12" s="10">
        <v>1193</v>
      </c>
      <c r="T12" s="10">
        <v>555</v>
      </c>
      <c r="U12" s="10">
        <v>0</v>
      </c>
      <c r="V12" s="10">
        <v>148</v>
      </c>
      <c r="W12" s="10">
        <v>0</v>
      </c>
      <c r="X12" s="10">
        <v>0</v>
      </c>
      <c r="Y12" s="11">
        <f t="shared" si="0"/>
        <v>11448</v>
      </c>
    </row>
    <row r="13" spans="1:25" s="2" customFormat="1" x14ac:dyDescent="0.25">
      <c r="A13" s="9" t="s">
        <v>29</v>
      </c>
      <c r="B13" s="10">
        <v>16992</v>
      </c>
      <c r="C13" s="10">
        <v>686</v>
      </c>
      <c r="D13" s="10">
        <v>1382</v>
      </c>
      <c r="E13" s="10">
        <v>0</v>
      </c>
      <c r="F13" s="10">
        <v>0</v>
      </c>
      <c r="G13" s="10">
        <v>0</v>
      </c>
      <c r="H13" s="10">
        <v>0</v>
      </c>
      <c r="I13" s="10">
        <v>4939</v>
      </c>
      <c r="J13" s="10">
        <v>22561</v>
      </c>
      <c r="K13" s="10">
        <v>566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1555</v>
      </c>
      <c r="T13" s="10">
        <v>183651</v>
      </c>
      <c r="U13" s="10">
        <v>0</v>
      </c>
      <c r="V13" s="10">
        <v>63873</v>
      </c>
      <c r="W13" s="10">
        <v>0</v>
      </c>
      <c r="X13" s="10">
        <v>0</v>
      </c>
      <c r="Y13" s="11">
        <f t="shared" si="0"/>
        <v>296215</v>
      </c>
    </row>
    <row r="14" spans="1:25" s="2" customFormat="1" x14ac:dyDescent="0.25">
      <c r="A14" s="9" t="s">
        <v>30</v>
      </c>
      <c r="B14" s="10">
        <v>2608</v>
      </c>
      <c r="C14" s="10">
        <v>0</v>
      </c>
      <c r="D14" s="10">
        <v>8857</v>
      </c>
      <c r="E14" s="10">
        <v>0</v>
      </c>
      <c r="F14" s="10">
        <v>0</v>
      </c>
      <c r="G14" s="10">
        <v>0</v>
      </c>
      <c r="H14" s="10">
        <v>12</v>
      </c>
      <c r="I14" s="10">
        <v>1478</v>
      </c>
      <c r="J14" s="10">
        <v>2968</v>
      </c>
      <c r="K14" s="10">
        <v>48493</v>
      </c>
      <c r="L14" s="10">
        <v>0</v>
      </c>
      <c r="M14" s="10">
        <v>3</v>
      </c>
      <c r="N14" s="10">
        <v>698</v>
      </c>
      <c r="O14" s="10">
        <v>0</v>
      </c>
      <c r="P14" s="10">
        <v>0</v>
      </c>
      <c r="Q14" s="10">
        <v>75</v>
      </c>
      <c r="R14" s="10">
        <v>0</v>
      </c>
      <c r="S14" s="10">
        <v>2178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67370</v>
      </c>
    </row>
    <row r="15" spans="1:25" s="2" customFormat="1" x14ac:dyDescent="0.25">
      <c r="A15" s="9" t="s">
        <v>31</v>
      </c>
      <c r="B15" s="10">
        <v>40</v>
      </c>
      <c r="C15" s="10">
        <v>0</v>
      </c>
      <c r="D15" s="10">
        <v>21</v>
      </c>
      <c r="E15" s="10">
        <v>0</v>
      </c>
      <c r="F15" s="10">
        <v>0</v>
      </c>
      <c r="G15" s="10">
        <v>0</v>
      </c>
      <c r="H15" s="10">
        <v>0</v>
      </c>
      <c r="I15" s="10">
        <v>32</v>
      </c>
      <c r="J15" s="10">
        <v>19</v>
      </c>
      <c r="K15" s="10">
        <v>626</v>
      </c>
      <c r="L15" s="10">
        <v>0</v>
      </c>
      <c r="M15" s="10">
        <v>0</v>
      </c>
      <c r="N15" s="10">
        <v>74</v>
      </c>
      <c r="O15" s="10">
        <v>0</v>
      </c>
      <c r="P15" s="10">
        <v>0</v>
      </c>
      <c r="Q15" s="10">
        <v>0</v>
      </c>
      <c r="R15" s="10">
        <v>0</v>
      </c>
      <c r="S15" s="10">
        <v>26</v>
      </c>
      <c r="T15" s="10">
        <v>15536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16374</v>
      </c>
    </row>
    <row r="16" spans="1:25" s="2" customFormat="1" x14ac:dyDescent="0.25">
      <c r="A16" s="9" t="s">
        <v>32</v>
      </c>
      <c r="B16" s="10">
        <v>0</v>
      </c>
      <c r="C16" s="10">
        <v>94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1952</v>
      </c>
      <c r="U16" s="10">
        <v>0</v>
      </c>
      <c r="V16" s="10">
        <v>64</v>
      </c>
      <c r="W16" s="10">
        <v>0</v>
      </c>
      <c r="X16" s="10">
        <v>0</v>
      </c>
      <c r="Y16" s="11">
        <f t="shared" si="0"/>
        <v>2110</v>
      </c>
    </row>
    <row r="17" spans="1:25" s="2" customFormat="1" x14ac:dyDescent="0.25">
      <c r="A17" s="9" t="s">
        <v>33</v>
      </c>
      <c r="B17" s="10">
        <v>2162</v>
      </c>
      <c r="C17" s="10">
        <v>0</v>
      </c>
      <c r="D17" s="10">
        <v>6686</v>
      </c>
      <c r="E17" s="10">
        <v>0</v>
      </c>
      <c r="F17" s="10">
        <v>0</v>
      </c>
      <c r="G17" s="10">
        <v>0</v>
      </c>
      <c r="H17" s="10">
        <v>170</v>
      </c>
      <c r="I17" s="10">
        <v>500</v>
      </c>
      <c r="J17" s="10">
        <v>198</v>
      </c>
      <c r="K17" s="10">
        <v>59530</v>
      </c>
      <c r="L17" s="10">
        <v>0</v>
      </c>
      <c r="M17" s="10">
        <v>0</v>
      </c>
      <c r="N17" s="10">
        <v>143</v>
      </c>
      <c r="O17" s="10">
        <v>0</v>
      </c>
      <c r="P17" s="10">
        <v>0</v>
      </c>
      <c r="Q17" s="10">
        <v>0</v>
      </c>
      <c r="R17" s="10">
        <v>0</v>
      </c>
      <c r="S17" s="10">
        <v>3342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72731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87533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87533</v>
      </c>
    </row>
    <row r="19" spans="1:25" s="2" customFormat="1" x14ac:dyDescent="0.25">
      <c r="A19" s="9" t="s">
        <v>35</v>
      </c>
      <c r="B19" s="10">
        <v>412</v>
      </c>
      <c r="C19" s="10">
        <v>0</v>
      </c>
      <c r="D19" s="10">
        <v>102</v>
      </c>
      <c r="E19" s="10">
        <v>0</v>
      </c>
      <c r="F19" s="10">
        <v>0</v>
      </c>
      <c r="G19" s="10">
        <v>0</v>
      </c>
      <c r="H19" s="10">
        <v>0</v>
      </c>
      <c r="I19" s="10">
        <v>467</v>
      </c>
      <c r="J19" s="10">
        <v>38</v>
      </c>
      <c r="K19" s="10">
        <v>77</v>
      </c>
      <c r="L19" s="10">
        <v>0</v>
      </c>
      <c r="M19" s="10">
        <v>0</v>
      </c>
      <c r="N19" s="10">
        <v>10</v>
      </c>
      <c r="O19" s="10">
        <v>404</v>
      </c>
      <c r="P19" s="10">
        <v>0</v>
      </c>
      <c r="Q19" s="10">
        <v>0</v>
      </c>
      <c r="R19" s="10">
        <v>0</v>
      </c>
      <c r="S19" s="10">
        <v>144</v>
      </c>
      <c r="T19" s="10">
        <v>2530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4184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302</v>
      </c>
      <c r="J20" s="10">
        <v>3652</v>
      </c>
      <c r="K20" s="10">
        <v>0</v>
      </c>
      <c r="L20" s="10">
        <v>0</v>
      </c>
      <c r="M20" s="10">
        <v>0</v>
      </c>
      <c r="N20" s="10">
        <v>8</v>
      </c>
      <c r="O20" s="10">
        <v>9900</v>
      </c>
      <c r="P20" s="10">
        <v>0</v>
      </c>
      <c r="Q20" s="10">
        <v>0</v>
      </c>
      <c r="R20" s="10">
        <v>0</v>
      </c>
      <c r="S20" s="10">
        <v>12</v>
      </c>
      <c r="T20" s="10">
        <v>99952</v>
      </c>
      <c r="U20" s="10">
        <v>0</v>
      </c>
      <c r="V20" s="10">
        <v>187</v>
      </c>
      <c r="W20" s="10">
        <v>0</v>
      </c>
      <c r="X20" s="10">
        <v>0</v>
      </c>
      <c r="Y20" s="11">
        <f t="shared" si="0"/>
        <v>114013</v>
      </c>
    </row>
    <row r="21" spans="1:25" s="2" customFormat="1" x14ac:dyDescent="0.25">
      <c r="A21" s="9" t="s">
        <v>37</v>
      </c>
      <c r="B21" s="10">
        <v>20585</v>
      </c>
      <c r="C21" s="10">
        <v>2355</v>
      </c>
      <c r="D21" s="10">
        <v>2284</v>
      </c>
      <c r="E21" s="10">
        <v>0</v>
      </c>
      <c r="F21" s="10">
        <v>0</v>
      </c>
      <c r="G21" s="10">
        <v>0</v>
      </c>
      <c r="H21" s="10">
        <v>0</v>
      </c>
      <c r="I21" s="10">
        <v>36991</v>
      </c>
      <c r="J21" s="10">
        <v>0</v>
      </c>
      <c r="K21" s="10">
        <v>2322</v>
      </c>
      <c r="L21" s="10">
        <v>0</v>
      </c>
      <c r="M21" s="10">
        <v>0</v>
      </c>
      <c r="N21" s="10">
        <v>0</v>
      </c>
      <c r="O21" s="10">
        <v>3800</v>
      </c>
      <c r="P21" s="10">
        <v>0</v>
      </c>
      <c r="Q21" s="10">
        <v>0</v>
      </c>
      <c r="R21" s="10">
        <v>0</v>
      </c>
      <c r="S21" s="10">
        <v>3323</v>
      </c>
      <c r="T21" s="10">
        <v>79932</v>
      </c>
      <c r="U21" s="10">
        <v>0</v>
      </c>
      <c r="V21" s="10">
        <v>581</v>
      </c>
      <c r="W21" s="10">
        <v>0</v>
      </c>
      <c r="X21" s="10">
        <v>0</v>
      </c>
      <c r="Y21" s="11">
        <f t="shared" si="0"/>
        <v>152173</v>
      </c>
    </row>
    <row r="22" spans="1:25" s="2" customFormat="1" x14ac:dyDescent="0.25">
      <c r="A22" s="9" t="s">
        <v>38</v>
      </c>
      <c r="B22" s="10">
        <v>15054</v>
      </c>
      <c r="C22" s="10">
        <v>7982</v>
      </c>
      <c r="D22" s="10">
        <v>14762</v>
      </c>
      <c r="E22" s="10">
        <v>0</v>
      </c>
      <c r="F22" s="10">
        <v>0</v>
      </c>
      <c r="G22" s="10">
        <v>6</v>
      </c>
      <c r="H22" s="10">
        <v>2761</v>
      </c>
      <c r="I22" s="10">
        <v>19612</v>
      </c>
      <c r="J22" s="10">
        <v>37782</v>
      </c>
      <c r="K22" s="10">
        <v>72882</v>
      </c>
      <c r="L22" s="10">
        <v>4</v>
      </c>
      <c r="M22" s="10">
        <v>130</v>
      </c>
      <c r="N22" s="10">
        <v>2906</v>
      </c>
      <c r="O22" s="10">
        <v>0</v>
      </c>
      <c r="P22" s="10">
        <v>0</v>
      </c>
      <c r="Q22" s="10">
        <v>179</v>
      </c>
      <c r="R22" s="10">
        <v>0</v>
      </c>
      <c r="S22" s="10">
        <v>3904</v>
      </c>
      <c r="T22" s="10">
        <v>4906</v>
      </c>
      <c r="U22" s="10">
        <v>0</v>
      </c>
      <c r="V22" s="10">
        <v>191</v>
      </c>
      <c r="W22" s="10">
        <v>0</v>
      </c>
      <c r="X22" s="10">
        <v>0</v>
      </c>
      <c r="Y22" s="11">
        <f t="shared" si="0"/>
        <v>183061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43430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43430</v>
      </c>
    </row>
    <row r="24" spans="1:25" s="2" customFormat="1" x14ac:dyDescent="0.25">
      <c r="A24" s="9" t="s">
        <v>40</v>
      </c>
      <c r="B24" s="10">
        <v>564</v>
      </c>
      <c r="C24" s="10">
        <v>0</v>
      </c>
      <c r="D24" s="10">
        <v>2174</v>
      </c>
      <c r="E24" s="10">
        <v>0</v>
      </c>
      <c r="F24" s="10">
        <v>0</v>
      </c>
      <c r="G24" s="10">
        <v>0</v>
      </c>
      <c r="H24" s="10">
        <v>124</v>
      </c>
      <c r="I24" s="10">
        <v>804</v>
      </c>
      <c r="J24" s="10">
        <v>254</v>
      </c>
      <c r="K24" s="10">
        <v>12168</v>
      </c>
      <c r="L24" s="10">
        <v>0</v>
      </c>
      <c r="M24" s="10">
        <v>0</v>
      </c>
      <c r="N24" s="10">
        <v>74</v>
      </c>
      <c r="O24" s="10">
        <v>0</v>
      </c>
      <c r="P24" s="10">
        <v>0</v>
      </c>
      <c r="Q24" s="10">
        <v>0</v>
      </c>
      <c r="R24" s="10">
        <v>0</v>
      </c>
      <c r="S24" s="10">
        <v>992</v>
      </c>
      <c r="T24" s="10">
        <v>40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17194</v>
      </c>
    </row>
    <row r="25" spans="1:25" s="2" customFormat="1" ht="33.75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22.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3769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3769</v>
      </c>
    </row>
    <row r="34" spans="1:25" s="2" customFormat="1" x14ac:dyDescent="0.25">
      <c r="A34" s="12" t="s">
        <v>20</v>
      </c>
      <c r="B34" s="13">
        <f t="shared" ref="B34:Y34" si="1">SUM(B5:B33)</f>
        <v>143204</v>
      </c>
      <c r="C34" s="13">
        <f t="shared" si="1"/>
        <v>153966</v>
      </c>
      <c r="D34" s="13">
        <f t="shared" si="1"/>
        <v>84026</v>
      </c>
      <c r="E34" s="13">
        <f t="shared" si="1"/>
        <v>0</v>
      </c>
      <c r="F34" s="13">
        <f t="shared" si="1"/>
        <v>0</v>
      </c>
      <c r="G34" s="13">
        <f t="shared" si="1"/>
        <v>45</v>
      </c>
      <c r="H34" s="13">
        <f t="shared" si="1"/>
        <v>18944</v>
      </c>
      <c r="I34" s="13">
        <f t="shared" si="1"/>
        <v>171720</v>
      </c>
      <c r="J34" s="13">
        <f t="shared" si="1"/>
        <v>271746</v>
      </c>
      <c r="K34" s="13">
        <f t="shared" si="1"/>
        <v>310477</v>
      </c>
      <c r="L34" s="13">
        <f t="shared" si="1"/>
        <v>4</v>
      </c>
      <c r="M34" s="13">
        <f t="shared" si="1"/>
        <v>207</v>
      </c>
      <c r="N34" s="13">
        <f t="shared" si="1"/>
        <v>43491</v>
      </c>
      <c r="O34" s="13">
        <f t="shared" si="1"/>
        <v>85567</v>
      </c>
      <c r="P34" s="13">
        <f t="shared" si="1"/>
        <v>0</v>
      </c>
      <c r="Q34" s="13">
        <f t="shared" si="1"/>
        <v>14480</v>
      </c>
      <c r="R34" s="13">
        <f t="shared" si="1"/>
        <v>0</v>
      </c>
      <c r="S34" s="13">
        <f t="shared" si="1"/>
        <v>24589</v>
      </c>
      <c r="T34" s="13">
        <f t="shared" si="1"/>
        <v>597769</v>
      </c>
      <c r="U34" s="13">
        <f t="shared" si="1"/>
        <v>0</v>
      </c>
      <c r="V34" s="13">
        <f t="shared" si="1"/>
        <v>82559</v>
      </c>
      <c r="W34" s="13">
        <f t="shared" si="1"/>
        <v>0</v>
      </c>
      <c r="X34" s="13">
        <f t="shared" si="1"/>
        <v>0</v>
      </c>
      <c r="Y34" s="14">
        <f t="shared" si="1"/>
        <v>2002794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Table 1</vt:lpstr>
      <vt:lpstr>Table 2</vt:lpstr>
      <vt:lpstr>Table 3</vt:lpstr>
      <vt:lpstr>Table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2025-12-18T14:22:36Z</dcterms:created>
  <dcterms:modified xsi:type="dcterms:W3CDTF">2025-12-19T10:02:49Z</dcterms:modified>
</cp:coreProperties>
</file>