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5Q3\web\"/>
    </mc:Choice>
  </mc:AlternateContent>
  <xr:revisionPtr revIDLastSave="0" documentId="13_ncr:1_{31836DB0-D7AB-4E2D-881C-E80035EEC2A0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0з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'0з'!$A$1:$I$42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34" i="4" l="1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Y33" i="4"/>
  <c r="Y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Y34" i="4" s="1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B34" i="3"/>
  <c r="T33" i="3"/>
  <c r="T32" i="3"/>
  <c r="T31" i="3"/>
  <c r="T30" i="3"/>
  <c r="T29" i="3"/>
  <c r="T28" i="3"/>
  <c r="T27" i="3"/>
  <c r="T26" i="3"/>
  <c r="T25" i="3"/>
  <c r="T24" i="3"/>
  <c r="T23" i="3"/>
  <c r="T22" i="3"/>
  <c r="T21" i="3"/>
  <c r="T20" i="3"/>
  <c r="T19" i="3"/>
  <c r="T18" i="3"/>
  <c r="T17" i="3"/>
  <c r="T16" i="3"/>
  <c r="T15" i="3"/>
  <c r="T14" i="3"/>
  <c r="T13" i="3"/>
  <c r="T12" i="3"/>
  <c r="T11" i="3"/>
  <c r="T10" i="3"/>
  <c r="T9" i="3"/>
  <c r="T8" i="3"/>
  <c r="T34" i="3" s="1"/>
  <c r="T7" i="3"/>
  <c r="T6" i="3"/>
  <c r="T5" i="3"/>
  <c r="Y34" i="2"/>
  <c r="X34" i="2"/>
  <c r="W34" i="2"/>
  <c r="V34" i="2"/>
  <c r="U34" i="2"/>
  <c r="T34" i="2"/>
  <c r="S34" i="2"/>
  <c r="R34" i="2"/>
  <c r="Q34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</calcChain>
</file>

<file path=xl/sharedStrings.xml><?xml version="1.0" encoding="utf-8"?>
<sst xmlns="http://schemas.openxmlformats.org/spreadsheetml/2006/main" count="223" uniqueCount="86">
  <si>
    <t>Табела 1. Број на договори (по друштва за осигурување) / 2025Q3</t>
  </si>
  <si>
    <t>1. Посредување во договарање за осигурување</t>
  </si>
  <si>
    <t>Триглав Осигурување АД, Скопје</t>
  </si>
  <si>
    <t>САВА осигурување</t>
  </si>
  <si>
    <t>ЕВРОИНС ОСИГУРУВАЊЕ АД Скопје</t>
  </si>
  <si>
    <t>ВИНЕР - Виена Иншуренс Груп АД Скопје</t>
  </si>
  <si>
    <t>ЕУРОЛИНК Осигурување АД Скопје</t>
  </si>
  <si>
    <t>УНИКА А.Д. -Скопје</t>
  </si>
  <si>
    <t>АД ОСИГУРИТЕЛНА ПОЛИСА - Скопје</t>
  </si>
  <si>
    <t>КРОАЦИЈА ОСИГУРУВАЊЕ - НЕЖИВОТ</t>
  </si>
  <si>
    <t>ХАЛК ОСИГУРУВАЊЕ А.Д. Скопје</t>
  </si>
  <si>
    <t>ГРАВЕ осигурување НЕЖИВОТ АД Скопје</t>
  </si>
  <si>
    <t>МАКЕДОНИЈА  осигурување АД Скопје - Виена Иншуренс Груп</t>
  </si>
  <si>
    <t>Триглав Осигурување Живот АД, Скопје</t>
  </si>
  <si>
    <t>КРОАЦИА ОСИГУРУВАЊЕ - ЖИВОТ</t>
  </si>
  <si>
    <t>ГРАВЕ осигурување а.д Скопје</t>
  </si>
  <si>
    <t>ВИНЕР ЛАЈФ - Виена Иншуренс Груп АД Скопје</t>
  </si>
  <si>
    <t>УНИКА ЛАЈФ АД Скопје</t>
  </si>
  <si>
    <t>ПРВА ЖИВОТ АД Скопје</t>
  </si>
  <si>
    <t>ЗОИЛ МАКЕДОНИЈА, Битола</t>
  </si>
  <si>
    <t>Вкупно</t>
  </si>
  <si>
    <t>АКТИВА ОСИГУРУВАЊЕ АД Скопје</t>
  </si>
  <si>
    <t>Акционерско друштво за застапување во осигурувањето МК ОСИГУРУВАЊЕ АД Скопје</t>
  </si>
  <si>
    <t>ВАШ ПРИЈАТЕЛ ПРИЛЕП</t>
  </si>
  <si>
    <t>ДЗО ТРЕНД - МР АД - Скопје</t>
  </si>
  <si>
    <t>Друштво за застапување во осигурување ГЛС Осигурување АД Скопје</t>
  </si>
  <si>
    <t>Друштво за застапување во осигурување ИБО ИНШУРЕНС АД Куманово</t>
  </si>
  <si>
    <t>Друштво за застапување во осигурување Л.И.Ф.Е Македонија АД Скопје</t>
  </si>
  <si>
    <t>Друштво за застапување во осигурување ЛАЈФ ВИЗИОН АД Скопје</t>
  </si>
  <si>
    <t>Друштво за застапување во осигурувањето ВДС МАГМА АД Скопје</t>
  </si>
  <si>
    <t>ИНВЕСТ ПОЛИСА АД Штип</t>
  </si>
  <si>
    <t>КОМЕРЦИЈАЛНА БАНКА АД Скопје</t>
  </si>
  <si>
    <t>ЛАЈОН ИНС АД Скопје</t>
  </si>
  <si>
    <t>МАКО АС АД Струмица</t>
  </si>
  <si>
    <t>МОЕ ОСИГУРУВАЊЕ АД Скопје</t>
  </si>
  <si>
    <t>НЛБ БАНКА</t>
  </si>
  <si>
    <t>Охридска банка АД, Скопје</t>
  </si>
  <si>
    <t>ПРВА ЗАСТАПНИЧКА АГЕНЦИЈА АД, Скопје</t>
  </si>
  <si>
    <t>ПРО-ИНС АД Скопје</t>
  </si>
  <si>
    <t>ПРОТЕКТОР АД</t>
  </si>
  <si>
    <t>РЕА ИНШУРЕНС ГРУП АД Скопје</t>
  </si>
  <si>
    <t>САФЕ ЛИФЕ АД Скопје</t>
  </si>
  <si>
    <t>Силк Роуд Банка</t>
  </si>
  <si>
    <t>СТОПАНСКА БАНКА АД Скопје</t>
  </si>
  <si>
    <t>ТТК БАНКА АД Скопје</t>
  </si>
  <si>
    <t>Универзална Инвестициона Банка</t>
  </si>
  <si>
    <t>Фемили Партнер АД Скопје</t>
  </si>
  <si>
    <t>ФОРТИС ПРО  АД Скопје</t>
  </si>
  <si>
    <t>ХАЛК Банка АД Скопје</t>
  </si>
  <si>
    <t>ШПАРКАСЕ БАНКА АД Скопје</t>
  </si>
  <si>
    <t>Табела 2. Број на договори (по класи на осигурување) / 2025Q3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</si>
  <si>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</si>
  <si>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</si>
  <si>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</si>
  <si>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</si>
  <si>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</si>
  <si>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</si>
  <si>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</si>
  <si>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</si>
  <si>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</si>
  <si>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</si>
  <si>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</si>
  <si>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</si>
  <si>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</si>
  <si>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</si>
  <si>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</si>
  <si>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</si>
  <si>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</si>
  <si>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</si>
  <si>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</si>
  <si>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</si>
  <si>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</si>
  <si>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</si>
  <si>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</si>
  <si>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</si>
  <si>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2025Q3</t>
  </si>
  <si>
    <t>Табела 4. Бруто полисирана премија (по класи на осигурување) / 2025Q3</t>
  </si>
  <si>
    <t>АГЕНЦИЈА ЗА</t>
  </si>
  <si>
    <t xml:space="preserve">СУПЕРВИЗИЈА НА </t>
  </si>
  <si>
    <t>ОСИГУРУВАЊЕ</t>
  </si>
  <si>
    <t>Р е п у б л и к а   С е в е р н а   М а к е д о н и ј а</t>
  </si>
  <si>
    <t xml:space="preserve">Извештаj за обемот и содржината на работа на </t>
  </si>
  <si>
    <t>Друштвата за застапување во осигурување</t>
  </si>
  <si>
    <t>Скопје, 2025</t>
  </si>
  <si>
    <t xml:space="preserve">Напомена: Податоците се добиени oд страна на друштвата при редoвнo известување по член 151 од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 „Службен весник на Република Северна Македонија“ бр. 101/19, 31/20 и 173/22).
Раководствата на друштвата се одговорни за изготвување и објективно презентирање на податоците.
</t>
  </si>
  <si>
    <t xml:space="preserve"> за периодот 1.1-30.9.2025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</si>
</sst>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18"/>
      <name val="Aptos Narrow"/>
      <family val="2"/>
      <charset val="204"/>
      <scheme val="minor"/>
    </font>
    <font>
      <b/>
      <sz val="20"/>
      <name val="Aptos Narrow"/>
      <family val="2"/>
      <charset val="204"/>
      <scheme val="minor"/>
    </font>
    <font>
      <sz val="16"/>
      <color theme="0" tint="-0.499984740745262"/>
      <name val="Aptos Narrow"/>
      <family val="2"/>
      <charset val="204"/>
      <scheme val="minor"/>
    </font>
    <font>
      <b/>
      <sz val="16"/>
      <color theme="0" tint="-0.499984740745262"/>
      <name val="Aptos Narrow"/>
      <family val="2"/>
      <charset val="204"/>
      <scheme val="minor"/>
    </font>
    <font>
      <sz val="16"/>
      <color rgb="FFFF0000"/>
      <name val="Aptos Narrow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Aptos Narrow"/>
      <family val="2"/>
      <charset val="204"/>
      <scheme val="minor"/>
    </font>
    <font>
      <sz val="16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2 2" xfId="3" xr:uid="{AC0E4A34-248B-4C9A-AB7E-17D5AB23ED37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190500</xdr:rowOff>
    </xdr:from>
    <xdr:to>
      <xdr:col>3</xdr:col>
      <xdr:colOff>585788</xdr:colOff>
      <xdr:row>6</xdr:row>
      <xdr:rowOff>276225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C4CE3C6D-D6D8-49E5-B72B-33C3C1163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190500"/>
          <a:ext cx="1423988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20</xdr:row>
      <xdr:rowOff>123825</xdr:rowOff>
    </xdr:from>
    <xdr:to>
      <xdr:col>6</xdr:col>
      <xdr:colOff>473633</xdr:colOff>
      <xdr:row>32</xdr:row>
      <xdr:rowOff>40141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FE8389DC-DDAC-4809-8B96-AAFBB3026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638675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6499F-195B-4016-8168-F65D6FB33D4F}">
  <dimension ref="A1:CJ317"/>
  <sheetViews>
    <sheetView zoomScale="60" zoomScaleNormal="60" workbookViewId="0">
      <selection activeCell="B21" sqref="B21"/>
    </sheetView>
  </sheetViews>
  <sheetFormatPr defaultRowHeight="15" x14ac:dyDescent="0.25"/>
  <cols>
    <col min="1" max="2" width="9.140625" style="19"/>
    <col min="3" max="3" width="12.28515625" style="19" customWidth="1"/>
    <col min="4" max="8" width="9.140625" style="19"/>
    <col min="9" max="9" width="9.28515625" style="19" customWidth="1"/>
    <col min="10" max="26" width="9.140625" style="18"/>
    <col min="27" max="16384" width="9.140625" style="19"/>
  </cols>
  <sheetData>
    <row r="1" spans="1:88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</row>
    <row r="2" spans="1:88" x14ac:dyDescent="0.25">
      <c r="A2" s="20"/>
      <c r="B2" s="21"/>
      <c r="C2" s="21"/>
      <c r="D2" s="21"/>
      <c r="E2" s="21"/>
      <c r="F2" s="21"/>
      <c r="G2" s="21"/>
      <c r="H2" s="21"/>
      <c r="I2" s="22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</row>
    <row r="3" spans="1:88" x14ac:dyDescent="0.25">
      <c r="A3" s="20"/>
      <c r="B3" s="21"/>
      <c r="C3" s="21"/>
      <c r="D3" s="21"/>
      <c r="E3" s="21"/>
      <c r="F3" s="21"/>
      <c r="G3" s="21"/>
      <c r="H3" s="21"/>
      <c r="I3" s="22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</row>
    <row r="4" spans="1:88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</row>
    <row r="5" spans="1:88" ht="22.5" customHeight="1" x14ac:dyDescent="0.35">
      <c r="A5" s="23"/>
      <c r="B5" s="24"/>
      <c r="C5" s="21"/>
      <c r="D5" s="21"/>
      <c r="E5" s="25" t="s">
        <v>77</v>
      </c>
      <c r="F5" s="26"/>
      <c r="G5" s="21"/>
      <c r="H5" s="21"/>
      <c r="I5" s="27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</row>
    <row r="6" spans="1:88" ht="22.5" customHeight="1" x14ac:dyDescent="0.35">
      <c r="A6" s="28"/>
      <c r="B6" s="24"/>
      <c r="C6" s="21"/>
      <c r="D6" s="21"/>
      <c r="E6" s="25" t="s">
        <v>78</v>
      </c>
      <c r="F6" s="26"/>
      <c r="G6" s="21"/>
      <c r="H6" s="21"/>
      <c r="I6" s="27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</row>
    <row r="7" spans="1:88" ht="22.5" customHeight="1" x14ac:dyDescent="0.35">
      <c r="A7" s="28"/>
      <c r="B7" s="24"/>
      <c r="C7" s="21"/>
      <c r="D7" s="21"/>
      <c r="E7" s="25" t="s">
        <v>79</v>
      </c>
      <c r="F7" s="26"/>
      <c r="G7" s="21"/>
      <c r="H7" s="21"/>
      <c r="I7" s="27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</row>
    <row r="8" spans="1:88" ht="22.5" customHeight="1" x14ac:dyDescent="0.35">
      <c r="A8" s="28"/>
      <c r="B8" s="24"/>
      <c r="C8" s="21"/>
      <c r="D8" s="21"/>
      <c r="E8" s="25"/>
      <c r="F8" s="26"/>
      <c r="G8" s="21"/>
      <c r="H8" s="21"/>
      <c r="I8" s="27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</row>
    <row r="9" spans="1:88" ht="15" customHeight="1" x14ac:dyDescent="0.25">
      <c r="A9" s="29" t="s">
        <v>80</v>
      </c>
      <c r="B9" s="30"/>
      <c r="C9" s="30"/>
      <c r="D9" s="30"/>
      <c r="E9" s="30"/>
      <c r="F9" s="30"/>
      <c r="G9" s="30"/>
      <c r="H9" s="30"/>
      <c r="I9" s="31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</row>
    <row r="10" spans="1:88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</row>
    <row r="11" spans="1:88" ht="15" customHeight="1" x14ac:dyDescent="0.25">
      <c r="A11" s="29"/>
      <c r="B11" s="30"/>
      <c r="C11" s="30"/>
      <c r="D11" s="30"/>
      <c r="E11" s="30"/>
      <c r="F11" s="30"/>
      <c r="G11" s="30"/>
      <c r="H11" s="30"/>
      <c r="I11" s="31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</row>
    <row r="12" spans="1:88" ht="15" customHeight="1" x14ac:dyDescent="0.25">
      <c r="A12" s="28"/>
      <c r="B12" s="24"/>
      <c r="C12" s="24"/>
      <c r="D12" s="24"/>
      <c r="E12" s="24"/>
      <c r="F12" s="24"/>
      <c r="G12" s="24"/>
      <c r="H12" s="24"/>
      <c r="I12" s="27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</row>
    <row r="13" spans="1:88" ht="15" customHeight="1" x14ac:dyDescent="0.25">
      <c r="A13" s="28"/>
      <c r="B13" s="24"/>
      <c r="C13" s="24"/>
      <c r="D13" s="24"/>
      <c r="E13" s="24"/>
      <c r="F13" s="24"/>
      <c r="G13" s="24"/>
      <c r="H13" s="24"/>
      <c r="I13" s="27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</row>
    <row r="14" spans="1:88" ht="15" customHeight="1" x14ac:dyDescent="0.25">
      <c r="A14" s="28"/>
      <c r="B14" s="24"/>
      <c r="C14" s="24"/>
      <c r="D14" s="24"/>
      <c r="E14" s="24"/>
      <c r="F14" s="24"/>
      <c r="G14" s="24"/>
      <c r="H14" s="24"/>
      <c r="I14" s="27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</row>
    <row r="15" spans="1:88" ht="15" customHeight="1" x14ac:dyDescent="0.25">
      <c r="A15" s="28"/>
      <c r="B15" s="24"/>
      <c r="C15" s="24"/>
      <c r="D15" s="24"/>
      <c r="E15" s="24"/>
      <c r="F15" s="24"/>
      <c r="G15" s="24"/>
      <c r="H15" s="24"/>
      <c r="I15" s="27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</row>
    <row r="16" spans="1:88" x14ac:dyDescent="0.25">
      <c r="A16" s="20"/>
      <c r="B16" s="21"/>
      <c r="C16" s="21"/>
      <c r="D16" s="32"/>
      <c r="E16" s="21"/>
      <c r="F16" s="21"/>
      <c r="G16" s="21"/>
      <c r="H16" s="21"/>
      <c r="I16" s="22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</row>
    <row r="17" spans="1:88" x14ac:dyDescent="0.25">
      <c r="A17" s="20"/>
      <c r="B17" s="21"/>
      <c r="C17" s="21"/>
      <c r="D17" s="32"/>
      <c r="E17" s="21"/>
      <c r="F17" s="21"/>
      <c r="G17" s="21"/>
      <c r="H17" s="21"/>
      <c r="I17" s="22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</row>
    <row r="18" spans="1:88" ht="24" x14ac:dyDescent="0.4">
      <c r="A18" s="20"/>
      <c r="B18" s="33" t="s">
        <v>81</v>
      </c>
      <c r="C18" s="33"/>
      <c r="D18" s="33"/>
      <c r="E18" s="33"/>
      <c r="F18" s="33"/>
      <c r="G18" s="33"/>
      <c r="H18" s="33"/>
      <c r="I18" s="22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</row>
    <row r="19" spans="1:88" ht="23.25" customHeight="1" x14ac:dyDescent="0.4">
      <c r="A19" s="20"/>
      <c r="B19" s="34" t="s">
        <v>82</v>
      </c>
      <c r="C19" s="34"/>
      <c r="D19" s="34"/>
      <c r="E19" s="34"/>
      <c r="F19" s="34"/>
      <c r="G19" s="34"/>
      <c r="H19" s="34"/>
      <c r="I19" s="22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</row>
    <row r="20" spans="1:88" ht="24" x14ac:dyDescent="0.4">
      <c r="A20" s="20"/>
      <c r="B20" s="34" t="s">
        <v>85</v>
      </c>
      <c r="C20" s="34"/>
      <c r="D20" s="34"/>
      <c r="E20" s="34"/>
      <c r="F20" s="34"/>
      <c r="G20" s="34"/>
      <c r="H20" s="34"/>
      <c r="I20" s="22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</row>
    <row r="21" spans="1:88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</row>
    <row r="22" spans="1:88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</row>
    <row r="23" spans="1:88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</row>
    <row r="24" spans="1:88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</row>
    <row r="25" spans="1:88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</row>
    <row r="26" spans="1:88" x14ac:dyDescent="0.25">
      <c r="A26" s="20"/>
      <c r="B26" s="21"/>
      <c r="C26" s="21"/>
      <c r="D26" s="21"/>
      <c r="E26" s="21"/>
      <c r="F26" s="21"/>
      <c r="G26" s="21"/>
      <c r="H26" s="21"/>
      <c r="I26" s="22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</row>
    <row r="27" spans="1:88" x14ac:dyDescent="0.25">
      <c r="A27" s="20"/>
      <c r="B27" s="21"/>
      <c r="C27" s="21"/>
      <c r="D27" s="21"/>
      <c r="E27" s="21"/>
      <c r="F27" s="21"/>
      <c r="G27" s="21"/>
      <c r="H27" s="21"/>
      <c r="I27" s="22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</row>
    <row r="28" spans="1:88" x14ac:dyDescent="0.25">
      <c r="A28" s="20"/>
      <c r="B28" s="21"/>
      <c r="C28" s="21"/>
      <c r="D28" s="21"/>
      <c r="E28" s="21"/>
      <c r="F28" s="21"/>
      <c r="G28" s="21"/>
      <c r="H28" s="21"/>
      <c r="I28" s="22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</row>
    <row r="29" spans="1:88" ht="21" x14ac:dyDescent="0.35">
      <c r="A29" s="20"/>
      <c r="B29" s="21"/>
      <c r="C29" s="21"/>
      <c r="D29" s="21"/>
      <c r="E29" s="25"/>
      <c r="F29" s="26"/>
      <c r="G29" s="21"/>
      <c r="H29" s="21"/>
      <c r="I29" s="22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</row>
    <row r="30" spans="1:88" ht="21" x14ac:dyDescent="0.35">
      <c r="A30" s="20"/>
      <c r="B30" s="21"/>
      <c r="C30" s="21"/>
      <c r="D30" s="21"/>
      <c r="E30" s="25"/>
      <c r="F30" s="26"/>
      <c r="G30" s="21"/>
      <c r="H30" s="21"/>
      <c r="I30" s="22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</row>
    <row r="31" spans="1:88" ht="21" x14ac:dyDescent="0.35">
      <c r="A31" s="20"/>
      <c r="B31" s="21"/>
      <c r="C31" s="21"/>
      <c r="D31" s="21"/>
      <c r="E31" s="25"/>
      <c r="F31" s="26"/>
      <c r="G31" s="21"/>
      <c r="H31" s="21"/>
      <c r="I31" s="22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</row>
    <row r="32" spans="1:88" ht="21" x14ac:dyDescent="0.35">
      <c r="A32" s="20"/>
      <c r="B32" s="21"/>
      <c r="C32" s="21"/>
      <c r="D32" s="21"/>
      <c r="E32" s="26"/>
      <c r="F32" s="26"/>
      <c r="G32" s="21"/>
      <c r="H32" s="21"/>
      <c r="I32" s="22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</row>
    <row r="33" spans="1:88" x14ac:dyDescent="0.25">
      <c r="A33" s="20"/>
      <c r="B33" s="21"/>
      <c r="C33" s="35"/>
      <c r="D33" s="35"/>
      <c r="E33" s="35"/>
      <c r="F33" s="35"/>
      <c r="G33" s="35"/>
      <c r="H33" s="35"/>
      <c r="I33" s="22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</row>
    <row r="34" spans="1:88" x14ac:dyDescent="0.25">
      <c r="A34" s="20"/>
      <c r="B34" s="21"/>
      <c r="C34" s="35"/>
      <c r="D34" s="35"/>
      <c r="E34" s="35"/>
      <c r="F34" s="35"/>
      <c r="G34" s="35"/>
      <c r="H34" s="35"/>
      <c r="I34" s="22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</row>
    <row r="35" spans="1:88" x14ac:dyDescent="0.25">
      <c r="A35" s="20"/>
      <c r="B35" s="21"/>
      <c r="C35" s="21"/>
      <c r="D35" s="21"/>
      <c r="E35" s="21"/>
      <c r="F35" s="21"/>
      <c r="G35" s="21"/>
      <c r="H35" s="21"/>
      <c r="I35" s="22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</row>
    <row r="36" spans="1:88" ht="21" x14ac:dyDescent="0.35">
      <c r="A36" s="20"/>
      <c r="B36" s="21"/>
      <c r="C36" s="21"/>
      <c r="D36" s="36" t="s">
        <v>83</v>
      </c>
      <c r="E36" s="36"/>
      <c r="F36" s="36"/>
      <c r="G36" s="36"/>
      <c r="H36" s="36"/>
      <c r="I36" s="22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</row>
    <row r="37" spans="1:88" x14ac:dyDescent="0.25">
      <c r="A37" s="20"/>
      <c r="B37" s="21"/>
      <c r="C37" s="21"/>
      <c r="D37" s="21"/>
      <c r="E37" s="21"/>
      <c r="F37" s="21"/>
      <c r="G37" s="21"/>
      <c r="H37" s="21"/>
      <c r="I37" s="22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</row>
    <row r="38" spans="1:88" x14ac:dyDescent="0.25">
      <c r="A38" s="20"/>
      <c r="B38" s="21"/>
      <c r="C38" s="21"/>
      <c r="D38" s="21"/>
      <c r="E38" s="21"/>
      <c r="F38" s="21"/>
      <c r="G38" s="21"/>
      <c r="H38" s="21"/>
      <c r="I38" s="22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</row>
    <row r="39" spans="1:88" x14ac:dyDescent="0.25">
      <c r="A39" s="20"/>
      <c r="B39" s="21"/>
      <c r="C39" s="21"/>
      <c r="D39" s="21"/>
      <c r="E39" s="21"/>
      <c r="F39" s="21"/>
      <c r="G39" s="21"/>
      <c r="H39" s="21"/>
      <c r="I39" s="22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</row>
    <row r="40" spans="1:88" x14ac:dyDescent="0.25">
      <c r="A40" s="20"/>
      <c r="B40" s="21"/>
      <c r="C40" s="21"/>
      <c r="D40" s="21"/>
      <c r="E40" s="21"/>
      <c r="F40" s="21"/>
      <c r="G40" s="21"/>
      <c r="H40" s="21"/>
      <c r="I40" s="22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</row>
    <row r="41" spans="1:88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</row>
    <row r="42" spans="1:88" s="18" customFormat="1" ht="133.5" customHeight="1" thickTop="1" x14ac:dyDescent="0.25">
      <c r="A42" s="40" t="s">
        <v>84</v>
      </c>
      <c r="B42" s="40"/>
      <c r="C42" s="40"/>
      <c r="D42" s="40"/>
      <c r="E42" s="40"/>
      <c r="F42" s="40"/>
      <c r="G42" s="40"/>
      <c r="H42" s="40"/>
      <c r="I42" s="40"/>
    </row>
    <row r="43" spans="1:88" s="18" customFormat="1" x14ac:dyDescent="0.25"/>
    <row r="44" spans="1:88" s="18" customFormat="1" x14ac:dyDescent="0.25"/>
    <row r="45" spans="1:88" s="18" customFormat="1" x14ac:dyDescent="0.25"/>
    <row r="46" spans="1:88" s="18" customFormat="1" x14ac:dyDescent="0.25"/>
    <row r="47" spans="1:88" s="18" customFormat="1" x14ac:dyDescent="0.25"/>
    <row r="48" spans="1:8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B19:H19"/>
    <mergeCell ref="B20:H20"/>
    <mergeCell ref="C33:H34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2ABDA-A413-456A-8B6F-0BE51D8C207F}">
  <dimension ref="A1:AQ34"/>
  <sheetViews>
    <sheetView zoomScale="80" zoomScaleNormal="80" workbookViewId="0">
      <selection activeCell="A10" sqref="A10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27184</v>
      </c>
      <c r="M5" s="10">
        <v>0</v>
      </c>
      <c r="N5" s="10">
        <v>0</v>
      </c>
      <c r="O5" s="10">
        <v>0</v>
      </c>
      <c r="P5" s="10">
        <v>84</v>
      </c>
      <c r="Q5" s="10">
        <v>0</v>
      </c>
      <c r="R5" s="10">
        <v>0</v>
      </c>
      <c r="S5" s="10">
        <v>0</v>
      </c>
      <c r="T5" s="11">
        <f t="shared" ref="T5:T33" si="0">SUM(B5:S5)</f>
        <v>27268</v>
      </c>
    </row>
    <row r="6" spans="1:20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3414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2</v>
      </c>
      <c r="Q7" s="10">
        <v>0</v>
      </c>
      <c r="R7" s="10">
        <v>0</v>
      </c>
      <c r="S7" s="10">
        <v>0</v>
      </c>
      <c r="T7" s="11">
        <f t="shared" si="0"/>
        <v>3416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24829</v>
      </c>
      <c r="M8" s="10">
        <v>0</v>
      </c>
      <c r="N8" s="10">
        <v>0</v>
      </c>
      <c r="O8" s="10">
        <v>0</v>
      </c>
      <c r="P8" s="10">
        <v>91</v>
      </c>
      <c r="Q8" s="10">
        <v>0</v>
      </c>
      <c r="R8" s="10">
        <v>0</v>
      </c>
      <c r="S8" s="10">
        <v>0</v>
      </c>
      <c r="T8" s="11">
        <f t="shared" si="0"/>
        <v>24920</v>
      </c>
    </row>
    <row r="9" spans="1:20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0</v>
      </c>
    </row>
    <row r="10" spans="1:20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0</v>
      </c>
    </row>
    <row r="13" spans="1:20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1215</v>
      </c>
      <c r="L14" s="10">
        <v>2</v>
      </c>
      <c r="M14" s="10">
        <v>0</v>
      </c>
      <c r="N14" s="10">
        <v>0</v>
      </c>
      <c r="O14" s="10">
        <v>28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1245</v>
      </c>
    </row>
    <row r="15" spans="1:20" s="2" customFormat="1" x14ac:dyDescent="0.25">
      <c r="A15" s="9" t="s">
        <v>31</v>
      </c>
      <c r="B15" s="10">
        <v>4156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1764</v>
      </c>
      <c r="M15" s="10">
        <v>863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6783</v>
      </c>
    </row>
    <row r="16" spans="1:20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849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1">
        <f t="shared" si="0"/>
        <v>849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x14ac:dyDescent="0.25">
      <c r="A18" s="9" t="s">
        <v>34</v>
      </c>
      <c r="B18" s="10">
        <v>0</v>
      </c>
      <c r="C18" s="10">
        <v>6018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1</v>
      </c>
      <c r="R18" s="10">
        <v>0</v>
      </c>
      <c r="S18" s="10">
        <v>0</v>
      </c>
      <c r="T18" s="11">
        <f t="shared" si="0"/>
        <v>6019</v>
      </c>
    </row>
    <row r="19" spans="1:20" s="2" customFormat="1" x14ac:dyDescent="0.25">
      <c r="A19" s="9" t="s">
        <v>35</v>
      </c>
      <c r="B19" s="10">
        <v>0</v>
      </c>
      <c r="C19" s="10">
        <v>54803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327</v>
      </c>
      <c r="N19" s="10">
        <v>461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55591</v>
      </c>
    </row>
    <row r="20" spans="1:20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22.5" x14ac:dyDescent="0.25">
      <c r="A21" s="9" t="s">
        <v>37</v>
      </c>
      <c r="B21" s="10">
        <v>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49</v>
      </c>
      <c r="S21" s="10">
        <v>0</v>
      </c>
      <c r="T21" s="11">
        <f t="shared" si="0"/>
        <v>57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12519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12519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246</v>
      </c>
      <c r="M23" s="10">
        <v>0</v>
      </c>
      <c r="N23" s="10">
        <v>0</v>
      </c>
      <c r="O23" s="10">
        <v>0</v>
      </c>
      <c r="P23" s="10">
        <v>80</v>
      </c>
      <c r="Q23" s="10">
        <v>0</v>
      </c>
      <c r="R23" s="10">
        <v>0</v>
      </c>
      <c r="S23" s="10">
        <v>0</v>
      </c>
      <c r="T23" s="11">
        <f t="shared" si="0"/>
        <v>326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14793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2</v>
      </c>
      <c r="R24" s="10">
        <v>0</v>
      </c>
      <c r="S24" s="10">
        <v>0</v>
      </c>
      <c r="T24" s="11">
        <f t="shared" si="0"/>
        <v>14795</v>
      </c>
    </row>
    <row r="25" spans="1:20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404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404</v>
      </c>
    </row>
    <row r="26" spans="1:20" s="2" customFormat="1" x14ac:dyDescent="0.25">
      <c r="A26" s="9" t="s">
        <v>42</v>
      </c>
      <c r="B26" s="10">
        <v>619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70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689</v>
      </c>
    </row>
    <row r="27" spans="1:20" s="2" customForma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54037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6824</v>
      </c>
      <c r="R27" s="10">
        <v>0</v>
      </c>
      <c r="S27" s="10">
        <v>0</v>
      </c>
      <c r="T27" s="11">
        <f t="shared" si="0"/>
        <v>60861</v>
      </c>
    </row>
    <row r="28" spans="1:20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185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185</v>
      </c>
    </row>
    <row r="29" spans="1:20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1941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1941</v>
      </c>
    </row>
    <row r="30" spans="1:20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522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4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1">
        <f t="shared" si="0"/>
        <v>526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39762</v>
      </c>
      <c r="K32" s="10">
        <v>0</v>
      </c>
      <c r="L32" s="10">
        <v>0</v>
      </c>
      <c r="M32" s="10">
        <v>1579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41341</v>
      </c>
    </row>
    <row r="33" spans="1:20" x14ac:dyDescent="0.25">
      <c r="A33" s="9" t="s">
        <v>49</v>
      </c>
      <c r="B33" s="10">
        <v>4034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1669</v>
      </c>
      <c r="M33" s="10">
        <v>0</v>
      </c>
      <c r="N33" s="10">
        <v>0</v>
      </c>
      <c r="O33" s="10">
        <v>0</v>
      </c>
      <c r="P33" s="10">
        <v>16</v>
      </c>
      <c r="Q33" s="10">
        <v>0</v>
      </c>
      <c r="R33" s="10">
        <v>0</v>
      </c>
      <c r="S33" s="10">
        <v>0</v>
      </c>
      <c r="T33" s="11">
        <f t="shared" si="0"/>
        <v>5719</v>
      </c>
    </row>
    <row r="34" spans="1:20" s="2" customFormat="1" x14ac:dyDescent="0.25">
      <c r="A34" s="12" t="s">
        <v>20</v>
      </c>
      <c r="B34" s="13">
        <f t="shared" ref="B34:T34" si="1">SUM(B5:B33)</f>
        <v>8817</v>
      </c>
      <c r="C34" s="13">
        <f t="shared" si="1"/>
        <v>61343</v>
      </c>
      <c r="D34" s="13">
        <f t="shared" si="1"/>
        <v>12519</v>
      </c>
      <c r="E34" s="13">
        <f t="shared" si="1"/>
        <v>0</v>
      </c>
      <c r="F34" s="13">
        <f t="shared" si="1"/>
        <v>0</v>
      </c>
      <c r="G34" s="13">
        <f t="shared" si="1"/>
        <v>15642</v>
      </c>
      <c r="H34" s="13">
        <f t="shared" si="1"/>
        <v>3414</v>
      </c>
      <c r="I34" s="13">
        <f t="shared" si="1"/>
        <v>54037</v>
      </c>
      <c r="J34" s="13">
        <f t="shared" si="1"/>
        <v>39762</v>
      </c>
      <c r="K34" s="13">
        <f t="shared" si="1"/>
        <v>1215</v>
      </c>
      <c r="L34" s="13">
        <f t="shared" si="1"/>
        <v>55694</v>
      </c>
      <c r="M34" s="13">
        <f t="shared" si="1"/>
        <v>3028</v>
      </c>
      <c r="N34" s="13">
        <f t="shared" si="1"/>
        <v>2402</v>
      </c>
      <c r="O34" s="13">
        <f t="shared" si="1"/>
        <v>432</v>
      </c>
      <c r="P34" s="13">
        <f t="shared" si="1"/>
        <v>273</v>
      </c>
      <c r="Q34" s="13">
        <f t="shared" si="1"/>
        <v>6827</v>
      </c>
      <c r="R34" s="13">
        <f t="shared" si="1"/>
        <v>49</v>
      </c>
      <c r="S34" s="13">
        <f t="shared" si="1"/>
        <v>0</v>
      </c>
      <c r="T34" s="14">
        <f t="shared" si="1"/>
        <v>265454</v>
      </c>
    </row>
  </sheetData>
  <pageMargins left="0.7" right="0.7" top="0.75" bottom="0.75" header="0.3" footer="0.3"/>
  <pageSetup paperSize="9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C6013-C302-49E0-99E3-D98E94BA277E}">
  <dimension ref="A1:Y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20</v>
      </c>
    </row>
    <row r="5" spans="1:25" x14ac:dyDescent="0.25">
      <c r="A5" s="9" t="s">
        <v>21</v>
      </c>
      <c r="B5" s="10">
        <v>11049</v>
      </c>
      <c r="C5" s="10">
        <v>66</v>
      </c>
      <c r="D5" s="10">
        <v>1230</v>
      </c>
      <c r="E5" s="10">
        <v>0</v>
      </c>
      <c r="F5" s="10">
        <v>0</v>
      </c>
      <c r="G5" s="10">
        <v>1</v>
      </c>
      <c r="H5" s="10">
        <v>18</v>
      </c>
      <c r="I5" s="10">
        <v>3263</v>
      </c>
      <c r="J5" s="10">
        <v>3573</v>
      </c>
      <c r="K5" s="10">
        <v>16063</v>
      </c>
      <c r="L5" s="10">
        <v>0</v>
      </c>
      <c r="M5" s="10">
        <v>10</v>
      </c>
      <c r="N5" s="10">
        <v>1411</v>
      </c>
      <c r="O5" s="10">
        <v>0</v>
      </c>
      <c r="P5" s="10">
        <v>0</v>
      </c>
      <c r="Q5" s="10">
        <v>0</v>
      </c>
      <c r="R5" s="10">
        <v>0</v>
      </c>
      <c r="S5" s="10">
        <v>6050</v>
      </c>
      <c r="T5" s="10">
        <v>83</v>
      </c>
      <c r="U5" s="10">
        <v>0</v>
      </c>
      <c r="V5" s="10">
        <v>1</v>
      </c>
      <c r="W5" s="10">
        <v>0</v>
      </c>
      <c r="X5" s="10">
        <v>0</v>
      </c>
      <c r="Y5" s="11">
        <v>27268</v>
      </c>
    </row>
    <row r="6" spans="1:25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v>0</v>
      </c>
    </row>
    <row r="7" spans="1:25" s="2" customFormat="1" x14ac:dyDescent="0.25">
      <c r="A7" s="9" t="s">
        <v>23</v>
      </c>
      <c r="B7" s="10">
        <v>56</v>
      </c>
      <c r="C7" s="10">
        <v>0</v>
      </c>
      <c r="D7" s="10">
        <v>76</v>
      </c>
      <c r="E7" s="10">
        <v>0</v>
      </c>
      <c r="F7" s="10">
        <v>0</v>
      </c>
      <c r="G7" s="10">
        <v>0</v>
      </c>
      <c r="H7" s="10">
        <v>7</v>
      </c>
      <c r="I7" s="10">
        <v>147</v>
      </c>
      <c r="J7" s="10">
        <v>26</v>
      </c>
      <c r="K7" s="10">
        <v>2062</v>
      </c>
      <c r="L7" s="10">
        <v>0</v>
      </c>
      <c r="M7" s="10">
        <v>0</v>
      </c>
      <c r="N7" s="10">
        <v>15</v>
      </c>
      <c r="O7" s="10">
        <v>0</v>
      </c>
      <c r="P7" s="10">
        <v>0</v>
      </c>
      <c r="Q7" s="10">
        <v>0</v>
      </c>
      <c r="R7" s="10">
        <v>0</v>
      </c>
      <c r="S7" s="10">
        <v>1025</v>
      </c>
      <c r="T7" s="10">
        <v>2</v>
      </c>
      <c r="U7" s="10">
        <v>0</v>
      </c>
      <c r="V7" s="10">
        <v>0</v>
      </c>
      <c r="W7" s="10">
        <v>0</v>
      </c>
      <c r="X7" s="10">
        <v>0</v>
      </c>
      <c r="Y7" s="11">
        <v>3416</v>
      </c>
    </row>
    <row r="8" spans="1:25" s="2" customFormat="1" x14ac:dyDescent="0.25">
      <c r="A8" s="9" t="s">
        <v>24</v>
      </c>
      <c r="B8" s="10">
        <v>11419</v>
      </c>
      <c r="C8" s="10">
        <v>17</v>
      </c>
      <c r="D8" s="10">
        <v>752</v>
      </c>
      <c r="E8" s="10">
        <v>0</v>
      </c>
      <c r="F8" s="10">
        <v>0</v>
      </c>
      <c r="G8" s="10">
        <v>1</v>
      </c>
      <c r="H8" s="10">
        <v>27</v>
      </c>
      <c r="I8" s="10">
        <v>3219</v>
      </c>
      <c r="J8" s="10">
        <v>3477</v>
      </c>
      <c r="K8" s="10">
        <v>13756</v>
      </c>
      <c r="L8" s="10">
        <v>1</v>
      </c>
      <c r="M8" s="10">
        <v>36</v>
      </c>
      <c r="N8" s="10">
        <v>1069</v>
      </c>
      <c r="O8" s="10">
        <v>0</v>
      </c>
      <c r="P8" s="10">
        <v>0</v>
      </c>
      <c r="Q8" s="10">
        <v>3</v>
      </c>
      <c r="R8" s="10">
        <v>0</v>
      </c>
      <c r="S8" s="10">
        <v>5132</v>
      </c>
      <c r="T8" s="10">
        <v>91</v>
      </c>
      <c r="U8" s="10">
        <v>0</v>
      </c>
      <c r="V8" s="10">
        <v>0</v>
      </c>
      <c r="W8" s="10">
        <v>0</v>
      </c>
      <c r="X8" s="10">
        <v>0</v>
      </c>
      <c r="Y8" s="11">
        <v>24920</v>
      </c>
    </row>
    <row r="9" spans="1:25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v>0</v>
      </c>
    </row>
    <row r="10" spans="1:25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v>0</v>
      </c>
    </row>
    <row r="11" spans="1:25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0</v>
      </c>
    </row>
    <row r="12" spans="1:25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v>0</v>
      </c>
    </row>
    <row r="13" spans="1:25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x14ac:dyDescent="0.25">
      <c r="A14" s="9" t="s">
        <v>30</v>
      </c>
      <c r="B14" s="10">
        <v>479</v>
      </c>
      <c r="C14" s="10">
        <v>2</v>
      </c>
      <c r="D14" s="10">
        <v>25</v>
      </c>
      <c r="E14" s="10">
        <v>0</v>
      </c>
      <c r="F14" s="10">
        <v>0</v>
      </c>
      <c r="G14" s="10">
        <v>0</v>
      </c>
      <c r="H14" s="10">
        <v>0</v>
      </c>
      <c r="I14" s="10">
        <v>32</v>
      </c>
      <c r="J14" s="10">
        <v>1</v>
      </c>
      <c r="K14" s="10">
        <v>887</v>
      </c>
      <c r="L14" s="10">
        <v>0</v>
      </c>
      <c r="M14" s="10">
        <v>0</v>
      </c>
      <c r="N14" s="10">
        <v>10</v>
      </c>
      <c r="O14" s="10">
        <v>0</v>
      </c>
      <c r="P14" s="10">
        <v>0</v>
      </c>
      <c r="Q14" s="10">
        <v>0</v>
      </c>
      <c r="R14" s="10">
        <v>0</v>
      </c>
      <c r="S14" s="10">
        <v>283</v>
      </c>
      <c r="T14" s="10">
        <v>7</v>
      </c>
      <c r="U14" s="10">
        <v>0</v>
      </c>
      <c r="V14" s="10">
        <v>21</v>
      </c>
      <c r="W14" s="10">
        <v>0</v>
      </c>
      <c r="X14" s="10">
        <v>0</v>
      </c>
      <c r="Y14" s="11">
        <v>1245</v>
      </c>
    </row>
    <row r="15" spans="1:25" s="2" customFormat="1" x14ac:dyDescent="0.25">
      <c r="A15" s="9" t="s">
        <v>31</v>
      </c>
      <c r="B15" s="10">
        <v>11</v>
      </c>
      <c r="C15" s="10">
        <v>1365</v>
      </c>
      <c r="D15" s="10">
        <v>52</v>
      </c>
      <c r="E15" s="10">
        <v>0</v>
      </c>
      <c r="F15" s="10">
        <v>0</v>
      </c>
      <c r="G15" s="10">
        <v>0</v>
      </c>
      <c r="H15" s="10">
        <v>37</v>
      </c>
      <c r="I15" s="10">
        <v>1695</v>
      </c>
      <c r="J15" s="10">
        <v>1722</v>
      </c>
      <c r="K15" s="10">
        <v>35</v>
      </c>
      <c r="L15" s="10">
        <v>0</v>
      </c>
      <c r="M15" s="10">
        <v>0</v>
      </c>
      <c r="N15" s="10">
        <v>99</v>
      </c>
      <c r="O15" s="10">
        <v>2399</v>
      </c>
      <c r="P15" s="10">
        <v>0</v>
      </c>
      <c r="Q15" s="10">
        <v>0</v>
      </c>
      <c r="R15" s="10">
        <v>0</v>
      </c>
      <c r="S15" s="10">
        <v>305</v>
      </c>
      <c r="T15" s="10">
        <v>845</v>
      </c>
      <c r="U15" s="10">
        <v>0</v>
      </c>
      <c r="V15" s="10">
        <v>18</v>
      </c>
      <c r="W15" s="10">
        <v>0</v>
      </c>
      <c r="X15" s="10">
        <v>0</v>
      </c>
      <c r="Y15" s="11">
        <v>6783</v>
      </c>
    </row>
    <row r="16" spans="1:25" s="2" customFormat="1" x14ac:dyDescent="0.25">
      <c r="A16" s="9" t="s">
        <v>32</v>
      </c>
      <c r="B16" s="10">
        <v>387</v>
      </c>
      <c r="C16" s="10">
        <v>11</v>
      </c>
      <c r="D16" s="10">
        <v>5</v>
      </c>
      <c r="E16" s="10">
        <v>0</v>
      </c>
      <c r="F16" s="10">
        <v>0</v>
      </c>
      <c r="G16" s="10">
        <v>0</v>
      </c>
      <c r="H16" s="10">
        <v>6</v>
      </c>
      <c r="I16" s="10">
        <v>3</v>
      </c>
      <c r="J16" s="10">
        <v>0</v>
      </c>
      <c r="K16" s="10">
        <v>622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202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849</v>
      </c>
    </row>
    <row r="17" spans="1:25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v>0</v>
      </c>
    </row>
    <row r="18" spans="1:25" s="2" customFormat="1" x14ac:dyDescent="0.25">
      <c r="A18" s="9" t="s">
        <v>34</v>
      </c>
      <c r="B18" s="10">
        <v>2616</v>
      </c>
      <c r="C18" s="10">
        <v>26</v>
      </c>
      <c r="D18" s="10">
        <v>69</v>
      </c>
      <c r="E18" s="10">
        <v>0</v>
      </c>
      <c r="F18" s="10">
        <v>0</v>
      </c>
      <c r="G18" s="10">
        <v>0</v>
      </c>
      <c r="H18" s="10">
        <v>0</v>
      </c>
      <c r="I18" s="10">
        <v>21</v>
      </c>
      <c r="J18" s="10">
        <v>231</v>
      </c>
      <c r="K18" s="10">
        <v>1342</v>
      </c>
      <c r="L18" s="10">
        <v>0</v>
      </c>
      <c r="M18" s="10">
        <v>1</v>
      </c>
      <c r="N18" s="10">
        <v>4</v>
      </c>
      <c r="O18" s="10">
        <v>0</v>
      </c>
      <c r="P18" s="10">
        <v>0</v>
      </c>
      <c r="Q18" s="10">
        <v>0</v>
      </c>
      <c r="R18" s="10">
        <v>0</v>
      </c>
      <c r="S18" s="10">
        <v>1708</v>
      </c>
      <c r="T18" s="10">
        <v>0</v>
      </c>
      <c r="U18" s="10">
        <v>0</v>
      </c>
      <c r="V18" s="10">
        <v>1</v>
      </c>
      <c r="W18" s="10">
        <v>0</v>
      </c>
      <c r="X18" s="10">
        <v>0</v>
      </c>
      <c r="Y18" s="11">
        <v>6019</v>
      </c>
    </row>
    <row r="19" spans="1:25" s="2" customFormat="1" x14ac:dyDescent="0.25">
      <c r="A19" s="9" t="s">
        <v>35</v>
      </c>
      <c r="B19" s="10">
        <v>25726</v>
      </c>
      <c r="C19" s="10">
        <v>130</v>
      </c>
      <c r="D19" s="10">
        <v>119</v>
      </c>
      <c r="E19" s="10">
        <v>0</v>
      </c>
      <c r="F19" s="10">
        <v>0</v>
      </c>
      <c r="G19" s="10">
        <v>0</v>
      </c>
      <c r="H19" s="10">
        <v>0</v>
      </c>
      <c r="I19" s="10">
        <v>2185</v>
      </c>
      <c r="J19" s="10">
        <v>21141</v>
      </c>
      <c r="K19" s="10">
        <v>118</v>
      </c>
      <c r="L19" s="10">
        <v>0</v>
      </c>
      <c r="M19" s="10">
        <v>0</v>
      </c>
      <c r="N19" s="10">
        <v>1</v>
      </c>
      <c r="O19" s="10">
        <v>0</v>
      </c>
      <c r="P19" s="10">
        <v>0</v>
      </c>
      <c r="Q19" s="10">
        <v>0</v>
      </c>
      <c r="R19" s="10">
        <v>0</v>
      </c>
      <c r="S19" s="10">
        <v>5383</v>
      </c>
      <c r="T19" s="10">
        <v>461</v>
      </c>
      <c r="U19" s="10">
        <v>0</v>
      </c>
      <c r="V19" s="10">
        <v>327</v>
      </c>
      <c r="W19" s="10">
        <v>0</v>
      </c>
      <c r="X19" s="10">
        <v>0</v>
      </c>
      <c r="Y19" s="11">
        <v>55591</v>
      </c>
    </row>
    <row r="20" spans="1:25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v>0</v>
      </c>
    </row>
    <row r="21" spans="1:25" s="2" customFormat="1" ht="22.5" x14ac:dyDescent="0.25">
      <c r="A21" s="9" t="s">
        <v>37</v>
      </c>
      <c r="B21" s="10">
        <v>0</v>
      </c>
      <c r="C21" s="10">
        <v>8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39</v>
      </c>
      <c r="U21" s="10">
        <v>0</v>
      </c>
      <c r="V21" s="10">
        <v>10</v>
      </c>
      <c r="W21" s="10">
        <v>0</v>
      </c>
      <c r="X21" s="10">
        <v>0</v>
      </c>
      <c r="Y21" s="11">
        <v>57</v>
      </c>
    </row>
    <row r="22" spans="1:25" s="2" customFormat="1" x14ac:dyDescent="0.25">
      <c r="A22" s="9" t="s">
        <v>38</v>
      </c>
      <c r="B22" s="10">
        <v>4538</v>
      </c>
      <c r="C22" s="10">
        <v>0</v>
      </c>
      <c r="D22" s="10">
        <v>1355</v>
      </c>
      <c r="E22" s="10">
        <v>0</v>
      </c>
      <c r="F22" s="10">
        <v>0</v>
      </c>
      <c r="G22" s="10">
        <v>0</v>
      </c>
      <c r="H22" s="10">
        <v>2</v>
      </c>
      <c r="I22" s="10">
        <v>137</v>
      </c>
      <c r="J22" s="10">
        <v>332</v>
      </c>
      <c r="K22" s="10">
        <v>8038</v>
      </c>
      <c r="L22" s="10">
        <v>0</v>
      </c>
      <c r="M22" s="10">
        <v>1</v>
      </c>
      <c r="N22" s="10">
        <v>30</v>
      </c>
      <c r="O22" s="10">
        <v>0</v>
      </c>
      <c r="P22" s="10">
        <v>0</v>
      </c>
      <c r="Q22" s="10">
        <v>2</v>
      </c>
      <c r="R22" s="10">
        <v>0</v>
      </c>
      <c r="S22" s="10">
        <v>3523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v>12519</v>
      </c>
    </row>
    <row r="23" spans="1:25" s="2" customFormat="1" x14ac:dyDescent="0.25">
      <c r="A23" s="9" t="s">
        <v>39</v>
      </c>
      <c r="B23" s="10">
        <v>103</v>
      </c>
      <c r="C23" s="10">
        <v>0</v>
      </c>
      <c r="D23" s="10">
        <v>3</v>
      </c>
      <c r="E23" s="10">
        <v>0</v>
      </c>
      <c r="F23" s="10">
        <v>0</v>
      </c>
      <c r="G23" s="10">
        <v>0</v>
      </c>
      <c r="H23" s="10">
        <v>0</v>
      </c>
      <c r="I23" s="10">
        <v>3</v>
      </c>
      <c r="J23" s="10">
        <v>4</v>
      </c>
      <c r="K23" s="10">
        <v>135</v>
      </c>
      <c r="L23" s="10">
        <v>0</v>
      </c>
      <c r="M23" s="10">
        <v>0</v>
      </c>
      <c r="N23" s="10">
        <v>4</v>
      </c>
      <c r="O23" s="10">
        <v>0</v>
      </c>
      <c r="P23" s="10">
        <v>0</v>
      </c>
      <c r="Q23" s="10">
        <v>0</v>
      </c>
      <c r="R23" s="10">
        <v>0</v>
      </c>
      <c r="S23" s="10">
        <v>103</v>
      </c>
      <c r="T23" s="10">
        <v>80</v>
      </c>
      <c r="U23" s="10">
        <v>0</v>
      </c>
      <c r="V23" s="10">
        <v>0</v>
      </c>
      <c r="W23" s="10">
        <v>0</v>
      </c>
      <c r="X23" s="10">
        <v>0</v>
      </c>
      <c r="Y23" s="11">
        <v>326</v>
      </c>
    </row>
    <row r="24" spans="1:25" s="2" customFormat="1" x14ac:dyDescent="0.25">
      <c r="A24" s="9" t="s">
        <v>40</v>
      </c>
      <c r="B24" s="10">
        <v>5413</v>
      </c>
      <c r="C24" s="10">
        <v>0</v>
      </c>
      <c r="D24" s="10">
        <v>179</v>
      </c>
      <c r="E24" s="10">
        <v>0</v>
      </c>
      <c r="F24" s="10">
        <v>0</v>
      </c>
      <c r="G24" s="10">
        <v>0</v>
      </c>
      <c r="H24" s="10">
        <v>6</v>
      </c>
      <c r="I24" s="10">
        <v>39</v>
      </c>
      <c r="J24" s="10">
        <v>24</v>
      </c>
      <c r="K24" s="10">
        <v>10292</v>
      </c>
      <c r="L24" s="10">
        <v>0</v>
      </c>
      <c r="M24" s="10">
        <v>0</v>
      </c>
      <c r="N24" s="10">
        <v>20</v>
      </c>
      <c r="O24" s="10">
        <v>0</v>
      </c>
      <c r="P24" s="10">
        <v>0</v>
      </c>
      <c r="Q24" s="10">
        <v>0</v>
      </c>
      <c r="R24" s="10">
        <v>0</v>
      </c>
      <c r="S24" s="10">
        <v>4171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v>14795</v>
      </c>
    </row>
    <row r="25" spans="1:25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404</v>
      </c>
      <c r="U25" s="10">
        <v>0</v>
      </c>
      <c r="V25" s="10">
        <v>0</v>
      </c>
      <c r="W25" s="10">
        <v>0</v>
      </c>
      <c r="X25" s="10">
        <v>0</v>
      </c>
      <c r="Y25" s="11">
        <v>404</v>
      </c>
    </row>
    <row r="26" spans="1:25" s="2" customFormat="1" x14ac:dyDescent="0.25">
      <c r="A26" s="9" t="s">
        <v>42</v>
      </c>
      <c r="B26" s="10">
        <v>24</v>
      </c>
      <c r="C26" s="10">
        <v>0</v>
      </c>
      <c r="D26" s="10">
        <v>4</v>
      </c>
      <c r="E26" s="10">
        <v>0</v>
      </c>
      <c r="F26" s="10">
        <v>0</v>
      </c>
      <c r="G26" s="10">
        <v>0</v>
      </c>
      <c r="H26" s="10">
        <v>0</v>
      </c>
      <c r="I26" s="10">
        <v>378</v>
      </c>
      <c r="J26" s="10">
        <v>13</v>
      </c>
      <c r="K26" s="10">
        <v>11</v>
      </c>
      <c r="L26" s="10">
        <v>0</v>
      </c>
      <c r="M26" s="10">
        <v>0</v>
      </c>
      <c r="N26" s="10">
        <v>14</v>
      </c>
      <c r="O26" s="10">
        <v>32</v>
      </c>
      <c r="P26" s="10">
        <v>0</v>
      </c>
      <c r="Q26" s="10">
        <v>0</v>
      </c>
      <c r="R26" s="10">
        <v>0</v>
      </c>
      <c r="S26" s="10">
        <v>164</v>
      </c>
      <c r="T26" s="10">
        <v>70</v>
      </c>
      <c r="U26" s="10">
        <v>0</v>
      </c>
      <c r="V26" s="10">
        <v>0</v>
      </c>
      <c r="W26" s="10">
        <v>0</v>
      </c>
      <c r="X26" s="10">
        <v>0</v>
      </c>
      <c r="Y26" s="11">
        <v>689</v>
      </c>
    </row>
    <row r="27" spans="1:25" s="2" customFormat="1" x14ac:dyDescent="0.25">
      <c r="A27" s="9" t="s">
        <v>43</v>
      </c>
      <c r="B27" s="10">
        <v>35350</v>
      </c>
      <c r="C27" s="10">
        <v>244</v>
      </c>
      <c r="D27" s="10">
        <v>63</v>
      </c>
      <c r="E27" s="10">
        <v>0</v>
      </c>
      <c r="F27" s="10">
        <v>0</v>
      </c>
      <c r="G27" s="10">
        <v>0</v>
      </c>
      <c r="H27" s="10">
        <v>0</v>
      </c>
      <c r="I27" s="10">
        <v>32932</v>
      </c>
      <c r="J27" s="10">
        <v>0</v>
      </c>
      <c r="K27" s="10">
        <v>442</v>
      </c>
      <c r="L27" s="10">
        <v>0</v>
      </c>
      <c r="M27" s="10">
        <v>0</v>
      </c>
      <c r="N27" s="10">
        <v>0</v>
      </c>
      <c r="O27" s="10">
        <v>591</v>
      </c>
      <c r="P27" s="10">
        <v>0</v>
      </c>
      <c r="Q27" s="10">
        <v>0</v>
      </c>
      <c r="R27" s="10">
        <v>0</v>
      </c>
      <c r="S27" s="10">
        <v>6359</v>
      </c>
      <c r="T27" s="10">
        <v>6813</v>
      </c>
      <c r="U27" s="10">
        <v>0</v>
      </c>
      <c r="V27" s="10">
        <v>11</v>
      </c>
      <c r="W27" s="10">
        <v>0</v>
      </c>
      <c r="X27" s="10">
        <v>0</v>
      </c>
      <c r="Y27" s="11">
        <v>60861</v>
      </c>
    </row>
    <row r="28" spans="1:25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185</v>
      </c>
      <c r="U28" s="10">
        <v>0</v>
      </c>
      <c r="V28" s="10">
        <v>0</v>
      </c>
      <c r="W28" s="10">
        <v>0</v>
      </c>
      <c r="X28" s="10">
        <v>0</v>
      </c>
      <c r="Y28" s="11">
        <v>185</v>
      </c>
    </row>
    <row r="29" spans="1:25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1941</v>
      </c>
      <c r="U29" s="10">
        <v>0</v>
      </c>
      <c r="V29" s="10">
        <v>0</v>
      </c>
      <c r="W29" s="10">
        <v>0</v>
      </c>
      <c r="X29" s="10">
        <v>0</v>
      </c>
      <c r="Y29" s="11">
        <v>1941</v>
      </c>
    </row>
    <row r="30" spans="1:25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v>0</v>
      </c>
    </row>
    <row r="31" spans="1:25" s="2" customFormat="1" x14ac:dyDescent="0.25">
      <c r="A31" s="9" t="s">
        <v>47</v>
      </c>
      <c r="B31" s="10">
        <v>184</v>
      </c>
      <c r="C31" s="10">
        <v>78</v>
      </c>
      <c r="D31" s="10">
        <v>57</v>
      </c>
      <c r="E31" s="10">
        <v>0</v>
      </c>
      <c r="F31" s="10">
        <v>0</v>
      </c>
      <c r="G31" s="10">
        <v>0</v>
      </c>
      <c r="H31" s="10">
        <v>0</v>
      </c>
      <c r="I31" s="10">
        <v>69</v>
      </c>
      <c r="J31" s="10">
        <v>114</v>
      </c>
      <c r="K31" s="10">
        <v>172</v>
      </c>
      <c r="L31" s="10">
        <v>0</v>
      </c>
      <c r="M31" s="10">
        <v>0</v>
      </c>
      <c r="N31" s="10">
        <v>46</v>
      </c>
      <c r="O31" s="10">
        <v>0</v>
      </c>
      <c r="P31" s="10">
        <v>0</v>
      </c>
      <c r="Q31" s="10">
        <v>0</v>
      </c>
      <c r="R31" s="10">
        <v>0</v>
      </c>
      <c r="S31" s="10">
        <v>143</v>
      </c>
      <c r="T31" s="10">
        <v>4</v>
      </c>
      <c r="U31" s="10">
        <v>0</v>
      </c>
      <c r="V31" s="10">
        <v>0</v>
      </c>
      <c r="W31" s="10">
        <v>0</v>
      </c>
      <c r="X31" s="10">
        <v>0</v>
      </c>
      <c r="Y31" s="11">
        <v>526</v>
      </c>
    </row>
    <row r="32" spans="1:25" s="2" customFormat="1" x14ac:dyDescent="0.25">
      <c r="A32" s="9" t="s">
        <v>48</v>
      </c>
      <c r="B32" s="10">
        <v>23739</v>
      </c>
      <c r="C32" s="10">
        <v>3353</v>
      </c>
      <c r="D32" s="10">
        <v>417</v>
      </c>
      <c r="E32" s="10">
        <v>0</v>
      </c>
      <c r="F32" s="10">
        <v>0</v>
      </c>
      <c r="G32" s="10">
        <v>0</v>
      </c>
      <c r="H32" s="10">
        <v>5</v>
      </c>
      <c r="I32" s="10">
        <v>5002</v>
      </c>
      <c r="J32" s="10">
        <v>1570</v>
      </c>
      <c r="K32" s="10">
        <v>1094</v>
      </c>
      <c r="L32" s="10">
        <v>0</v>
      </c>
      <c r="M32" s="10">
        <v>1</v>
      </c>
      <c r="N32" s="10">
        <v>80</v>
      </c>
      <c r="O32" s="10">
        <v>3377</v>
      </c>
      <c r="P32" s="10">
        <v>0</v>
      </c>
      <c r="Q32" s="10">
        <v>15</v>
      </c>
      <c r="R32" s="10">
        <v>0</v>
      </c>
      <c r="S32" s="10">
        <v>2029</v>
      </c>
      <c r="T32" s="10">
        <v>1564</v>
      </c>
      <c r="U32" s="10">
        <v>0</v>
      </c>
      <c r="V32" s="10">
        <v>15</v>
      </c>
      <c r="W32" s="10">
        <v>0</v>
      </c>
      <c r="X32" s="10">
        <v>0</v>
      </c>
      <c r="Y32" s="11">
        <v>41341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73</v>
      </c>
      <c r="J33" s="10">
        <v>3961</v>
      </c>
      <c r="K33" s="10">
        <v>0</v>
      </c>
      <c r="L33" s="10">
        <v>0</v>
      </c>
      <c r="M33" s="10">
        <v>0</v>
      </c>
      <c r="N33" s="10">
        <v>44</v>
      </c>
      <c r="O33" s="10">
        <v>1637</v>
      </c>
      <c r="P33" s="10">
        <v>0</v>
      </c>
      <c r="Q33" s="10">
        <v>0</v>
      </c>
      <c r="R33" s="10">
        <v>0</v>
      </c>
      <c r="S33" s="10">
        <v>32</v>
      </c>
      <c r="T33" s="10">
        <v>14</v>
      </c>
      <c r="U33" s="10">
        <v>0</v>
      </c>
      <c r="V33" s="10">
        <v>2</v>
      </c>
      <c r="W33" s="10">
        <v>0</v>
      </c>
      <c r="X33" s="10">
        <v>0</v>
      </c>
      <c r="Y33" s="11">
        <v>5719</v>
      </c>
    </row>
    <row r="34" spans="1:25" s="2" customFormat="1" x14ac:dyDescent="0.25">
      <c r="A34" s="12" t="s">
        <v>20</v>
      </c>
      <c r="B34" s="13">
        <f t="shared" ref="B34:Y34" si="0">SUM(B5:B33)</f>
        <v>121094</v>
      </c>
      <c r="C34" s="13">
        <f t="shared" si="0"/>
        <v>5300</v>
      </c>
      <c r="D34" s="13">
        <f t="shared" si="0"/>
        <v>4406</v>
      </c>
      <c r="E34" s="13">
        <f t="shared" si="0"/>
        <v>0</v>
      </c>
      <c r="F34" s="13">
        <f t="shared" si="0"/>
        <v>0</v>
      </c>
      <c r="G34" s="13">
        <f t="shared" si="0"/>
        <v>2</v>
      </c>
      <c r="H34" s="13">
        <f t="shared" si="0"/>
        <v>108</v>
      </c>
      <c r="I34" s="13">
        <f t="shared" si="0"/>
        <v>49198</v>
      </c>
      <c r="J34" s="13">
        <f t="shared" si="0"/>
        <v>36189</v>
      </c>
      <c r="K34" s="13">
        <f t="shared" si="0"/>
        <v>55069</v>
      </c>
      <c r="L34" s="13">
        <f t="shared" si="0"/>
        <v>1</v>
      </c>
      <c r="M34" s="13">
        <f t="shared" si="0"/>
        <v>49</v>
      </c>
      <c r="N34" s="13">
        <f t="shared" si="0"/>
        <v>2847</v>
      </c>
      <c r="O34" s="13">
        <f t="shared" si="0"/>
        <v>8036</v>
      </c>
      <c r="P34" s="13">
        <f t="shared" si="0"/>
        <v>0</v>
      </c>
      <c r="Q34" s="13">
        <f t="shared" si="0"/>
        <v>20</v>
      </c>
      <c r="R34" s="13">
        <f t="shared" si="0"/>
        <v>0</v>
      </c>
      <c r="S34" s="13">
        <f t="shared" si="0"/>
        <v>36612</v>
      </c>
      <c r="T34" s="13">
        <f t="shared" si="0"/>
        <v>12603</v>
      </c>
      <c r="U34" s="13">
        <f t="shared" si="0"/>
        <v>0</v>
      </c>
      <c r="V34" s="13">
        <f t="shared" si="0"/>
        <v>406</v>
      </c>
      <c r="W34" s="13">
        <f t="shared" si="0"/>
        <v>0</v>
      </c>
      <c r="X34" s="13">
        <f t="shared" si="0"/>
        <v>0</v>
      </c>
      <c r="Y34" s="14">
        <f t="shared" si="0"/>
        <v>265454</v>
      </c>
    </row>
  </sheetData>
  <pageMargins left="0.7" right="0.7" top="0.75" bottom="0.75" header="0.3" footer="0.3"/>
  <pageSetup paperSize="9" scale="2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10847-F742-4144-A6CC-F47F00CB02FF}">
  <dimension ref="A1:AQ34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1" customWidth="1"/>
    <col min="2" max="2" width="17.140625" style="1" customWidth="1"/>
    <col min="3" max="18" width="17.140625" style="2" customWidth="1"/>
    <col min="19" max="20" width="17.140625" style="1" customWidth="1"/>
    <col min="21" max="43" width="9.140625" style="1" customWidth="1"/>
  </cols>
  <sheetData>
    <row r="1" spans="1:20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75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2" customFormat="1" ht="33.75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8" t="s">
        <v>20</v>
      </c>
    </row>
    <row r="5" spans="1:20" x14ac:dyDescent="0.25">
      <c r="A5" s="9" t="s">
        <v>21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401166</v>
      </c>
      <c r="M5" s="10">
        <v>0</v>
      </c>
      <c r="N5" s="10">
        <v>0</v>
      </c>
      <c r="O5" s="10">
        <v>0</v>
      </c>
      <c r="P5" s="10">
        <v>4136</v>
      </c>
      <c r="Q5" s="10">
        <v>0</v>
      </c>
      <c r="R5" s="10">
        <v>0</v>
      </c>
      <c r="S5" s="10">
        <v>0</v>
      </c>
      <c r="T5" s="11">
        <f t="shared" ref="T5:T33" si="0">SUM(B5:S5)</f>
        <v>405302</v>
      </c>
    </row>
    <row r="6" spans="1:20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>
        <f t="shared" si="0"/>
        <v>0</v>
      </c>
    </row>
    <row r="7" spans="1:20" s="2" customFormat="1" x14ac:dyDescent="0.25">
      <c r="A7" s="9" t="s">
        <v>23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17154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40</v>
      </c>
      <c r="Q7" s="10">
        <v>0</v>
      </c>
      <c r="R7" s="10">
        <v>0</v>
      </c>
      <c r="S7" s="10">
        <v>0</v>
      </c>
      <c r="T7" s="11">
        <f t="shared" si="0"/>
        <v>17194</v>
      </c>
    </row>
    <row r="8" spans="1:20" s="2" customFormat="1" x14ac:dyDescent="0.25">
      <c r="A8" s="9" t="s">
        <v>24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177964</v>
      </c>
      <c r="M8" s="10">
        <v>0</v>
      </c>
      <c r="N8" s="10">
        <v>0</v>
      </c>
      <c r="O8" s="10">
        <v>0</v>
      </c>
      <c r="P8" s="10">
        <v>5097</v>
      </c>
      <c r="Q8" s="10">
        <v>0</v>
      </c>
      <c r="R8" s="10">
        <v>0</v>
      </c>
      <c r="S8" s="10">
        <v>0</v>
      </c>
      <c r="T8" s="11">
        <f t="shared" si="0"/>
        <v>183061</v>
      </c>
    </row>
    <row r="9" spans="1:20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1">
        <f t="shared" si="0"/>
        <v>0</v>
      </c>
    </row>
    <row r="10" spans="1:20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1">
        <f t="shared" si="0"/>
        <v>0</v>
      </c>
    </row>
    <row r="11" spans="1:20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1">
        <f t="shared" si="0"/>
        <v>0</v>
      </c>
    </row>
    <row r="12" spans="1:20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1">
        <f t="shared" si="0"/>
        <v>0</v>
      </c>
    </row>
    <row r="13" spans="1:20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1">
        <f t="shared" si="0"/>
        <v>0</v>
      </c>
    </row>
    <row r="14" spans="1:20" s="2" customFormat="1" x14ac:dyDescent="0.25">
      <c r="A14" s="9" t="s">
        <v>30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6584</v>
      </c>
      <c r="L14" s="10">
        <v>693</v>
      </c>
      <c r="M14" s="10">
        <v>0</v>
      </c>
      <c r="N14" s="10">
        <v>0</v>
      </c>
      <c r="O14" s="10">
        <v>1384</v>
      </c>
      <c r="P14" s="10">
        <v>0</v>
      </c>
      <c r="Q14" s="10">
        <v>0</v>
      </c>
      <c r="R14" s="10">
        <v>0</v>
      </c>
      <c r="S14" s="10">
        <v>0</v>
      </c>
      <c r="T14" s="11">
        <f t="shared" si="0"/>
        <v>8661</v>
      </c>
    </row>
    <row r="15" spans="1:20" s="2" customFormat="1" x14ac:dyDescent="0.25">
      <c r="A15" s="9" t="s">
        <v>31</v>
      </c>
      <c r="B15" s="10">
        <v>19971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41617</v>
      </c>
      <c r="M15" s="10">
        <v>40895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1">
        <f t="shared" si="0"/>
        <v>102483</v>
      </c>
    </row>
    <row r="16" spans="1:20" s="2" customFormat="1" x14ac:dyDescent="0.25">
      <c r="A16" s="9" t="s">
        <v>32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5476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1631</v>
      </c>
      <c r="R16" s="10">
        <v>0</v>
      </c>
      <c r="S16" s="10">
        <v>0</v>
      </c>
      <c r="T16" s="11">
        <f t="shared" si="0"/>
        <v>7107</v>
      </c>
    </row>
    <row r="17" spans="1:20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1">
        <f t="shared" si="0"/>
        <v>0</v>
      </c>
    </row>
    <row r="18" spans="1:20" s="2" customFormat="1" x14ac:dyDescent="0.25">
      <c r="A18" s="9" t="s">
        <v>34</v>
      </c>
      <c r="B18" s="10">
        <v>0</v>
      </c>
      <c r="C18" s="10">
        <v>10745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550</v>
      </c>
      <c r="P18" s="10">
        <v>0</v>
      </c>
      <c r="Q18" s="10">
        <v>153</v>
      </c>
      <c r="R18" s="10">
        <v>0</v>
      </c>
      <c r="S18" s="10">
        <v>0</v>
      </c>
      <c r="T18" s="11">
        <f t="shared" si="0"/>
        <v>11448</v>
      </c>
    </row>
    <row r="19" spans="1:20" s="2" customFormat="1" x14ac:dyDescent="0.25">
      <c r="A19" s="9" t="s">
        <v>35</v>
      </c>
      <c r="B19" s="10">
        <v>0</v>
      </c>
      <c r="C19" s="10">
        <v>48692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63873</v>
      </c>
      <c r="N19" s="10">
        <v>183651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1">
        <f t="shared" si="0"/>
        <v>296216</v>
      </c>
    </row>
    <row r="20" spans="1:20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1">
        <f t="shared" si="0"/>
        <v>0</v>
      </c>
    </row>
    <row r="21" spans="1:20" s="2" customFormat="1" ht="22.5" x14ac:dyDescent="0.25">
      <c r="A21" s="9" t="s">
        <v>37</v>
      </c>
      <c r="B21" s="10">
        <v>94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2016</v>
      </c>
      <c r="S21" s="10">
        <v>0</v>
      </c>
      <c r="T21" s="11">
        <f t="shared" si="0"/>
        <v>2110</v>
      </c>
    </row>
    <row r="22" spans="1:20" s="2" customFormat="1" x14ac:dyDescent="0.25">
      <c r="A22" s="9" t="s">
        <v>38</v>
      </c>
      <c r="B22" s="10">
        <v>0</v>
      </c>
      <c r="C22" s="10">
        <v>0</v>
      </c>
      <c r="D22" s="10">
        <v>67370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1">
        <f t="shared" si="0"/>
        <v>67370</v>
      </c>
    </row>
    <row r="23" spans="1:20" s="2" customFormat="1" x14ac:dyDescent="0.25">
      <c r="A23" s="9" t="s">
        <v>39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838</v>
      </c>
      <c r="M23" s="10">
        <v>0</v>
      </c>
      <c r="N23" s="10">
        <v>0</v>
      </c>
      <c r="O23" s="10">
        <v>0</v>
      </c>
      <c r="P23" s="10">
        <v>15536</v>
      </c>
      <c r="Q23" s="10">
        <v>0</v>
      </c>
      <c r="R23" s="10">
        <v>0</v>
      </c>
      <c r="S23" s="10">
        <v>0</v>
      </c>
      <c r="T23" s="11">
        <f t="shared" si="0"/>
        <v>16374</v>
      </c>
    </row>
    <row r="24" spans="1:20" s="2" customFormat="1" x14ac:dyDescent="0.25">
      <c r="A24" s="9" t="s">
        <v>40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72694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37</v>
      </c>
      <c r="R24" s="10">
        <v>0</v>
      </c>
      <c r="S24" s="10">
        <v>0</v>
      </c>
      <c r="T24" s="11">
        <f t="shared" si="0"/>
        <v>72731</v>
      </c>
    </row>
    <row r="25" spans="1:20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87533</v>
      </c>
      <c r="P25" s="10">
        <v>0</v>
      </c>
      <c r="Q25" s="10">
        <v>0</v>
      </c>
      <c r="R25" s="10">
        <v>0</v>
      </c>
      <c r="S25" s="10">
        <v>0</v>
      </c>
      <c r="T25" s="11">
        <f t="shared" si="0"/>
        <v>87533</v>
      </c>
    </row>
    <row r="26" spans="1:20" s="2" customFormat="1" x14ac:dyDescent="0.25">
      <c r="A26" s="9" t="s">
        <v>42</v>
      </c>
      <c r="B26" s="10">
        <v>1654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2530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1">
        <f t="shared" si="0"/>
        <v>4184</v>
      </c>
    </row>
    <row r="27" spans="1:20" s="2" customFormat="1" x14ac:dyDescent="0.25">
      <c r="A27" s="9" t="s">
        <v>43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71660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80513</v>
      </c>
      <c r="R27" s="10">
        <v>0</v>
      </c>
      <c r="S27" s="10">
        <v>0</v>
      </c>
      <c r="T27" s="11">
        <f t="shared" si="0"/>
        <v>152173</v>
      </c>
    </row>
    <row r="28" spans="1:20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3769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1">
        <f t="shared" si="0"/>
        <v>3769</v>
      </c>
    </row>
    <row r="29" spans="1:20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43430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1">
        <f t="shared" si="0"/>
        <v>43430</v>
      </c>
    </row>
    <row r="30" spans="1:20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1">
        <f t="shared" si="0"/>
        <v>0</v>
      </c>
    </row>
    <row r="31" spans="1:20" s="2" customFormat="1" x14ac:dyDescent="0.25">
      <c r="A31" s="9" t="s">
        <v>47</v>
      </c>
      <c r="B31" s="10">
        <v>0</v>
      </c>
      <c r="C31" s="10">
        <v>3840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340</v>
      </c>
      <c r="N31" s="10">
        <v>0</v>
      </c>
      <c r="O31" s="10">
        <v>0</v>
      </c>
      <c r="P31" s="10">
        <v>0</v>
      </c>
      <c r="Q31" s="10">
        <v>102</v>
      </c>
      <c r="R31" s="10">
        <v>0</v>
      </c>
      <c r="S31" s="10">
        <v>0</v>
      </c>
      <c r="T31" s="11">
        <f t="shared" si="0"/>
        <v>4282</v>
      </c>
    </row>
    <row r="32" spans="1:20" s="2" customFormat="1" x14ac:dyDescent="0.25">
      <c r="A32" s="9" t="s">
        <v>48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360342</v>
      </c>
      <c r="K32" s="10">
        <v>0</v>
      </c>
      <c r="L32" s="10">
        <v>0</v>
      </c>
      <c r="M32" s="10">
        <v>42905</v>
      </c>
      <c r="N32" s="10">
        <v>104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1">
        <f t="shared" si="0"/>
        <v>403351</v>
      </c>
    </row>
    <row r="33" spans="1:20" x14ac:dyDescent="0.25">
      <c r="A33" s="9" t="s">
        <v>49</v>
      </c>
      <c r="B33" s="10">
        <v>3957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9917</v>
      </c>
      <c r="M33" s="10">
        <v>0</v>
      </c>
      <c r="N33" s="10">
        <v>0</v>
      </c>
      <c r="O33" s="10">
        <v>0</v>
      </c>
      <c r="P33" s="10">
        <v>100139</v>
      </c>
      <c r="Q33" s="10">
        <v>0</v>
      </c>
      <c r="R33" s="10">
        <v>0</v>
      </c>
      <c r="S33" s="10">
        <v>0</v>
      </c>
      <c r="T33" s="11">
        <f t="shared" si="0"/>
        <v>114013</v>
      </c>
    </row>
    <row r="34" spans="1:20" s="2" customFormat="1" x14ac:dyDescent="0.25">
      <c r="A34" s="12" t="s">
        <v>20</v>
      </c>
      <c r="B34" s="13">
        <f t="shared" ref="B34:T34" si="1">SUM(B5:B33)</f>
        <v>25676</v>
      </c>
      <c r="C34" s="13">
        <f t="shared" si="1"/>
        <v>63277</v>
      </c>
      <c r="D34" s="13">
        <f t="shared" si="1"/>
        <v>67370</v>
      </c>
      <c r="E34" s="13">
        <f t="shared" si="1"/>
        <v>0</v>
      </c>
      <c r="F34" s="13">
        <f t="shared" si="1"/>
        <v>0</v>
      </c>
      <c r="G34" s="13">
        <f t="shared" si="1"/>
        <v>78170</v>
      </c>
      <c r="H34" s="13">
        <f t="shared" si="1"/>
        <v>17154</v>
      </c>
      <c r="I34" s="13">
        <f t="shared" si="1"/>
        <v>71660</v>
      </c>
      <c r="J34" s="13">
        <f t="shared" si="1"/>
        <v>360342</v>
      </c>
      <c r="K34" s="13">
        <f t="shared" si="1"/>
        <v>6584</v>
      </c>
      <c r="L34" s="13">
        <f t="shared" si="1"/>
        <v>632195</v>
      </c>
      <c r="M34" s="13">
        <f t="shared" si="1"/>
        <v>154312</v>
      </c>
      <c r="N34" s="13">
        <f t="shared" si="1"/>
        <v>227185</v>
      </c>
      <c r="O34" s="13">
        <f t="shared" si="1"/>
        <v>89467</v>
      </c>
      <c r="P34" s="13">
        <f t="shared" si="1"/>
        <v>124948</v>
      </c>
      <c r="Q34" s="13">
        <f t="shared" si="1"/>
        <v>82436</v>
      </c>
      <c r="R34" s="13">
        <f t="shared" si="1"/>
        <v>2016</v>
      </c>
      <c r="S34" s="13">
        <f t="shared" si="1"/>
        <v>0</v>
      </c>
      <c r="T34" s="14">
        <f t="shared" si="1"/>
        <v>2002792</v>
      </c>
    </row>
  </sheetData>
  <pageMargins left="0.7" right="0.7" top="0.75" bottom="0.75" header="0.3" footer="0.3"/>
  <pageSetup paperSize="9" scale="3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DFDF7-10EB-44D8-B96C-D73D98EED248}">
  <dimension ref="A1:Y34"/>
  <sheetViews>
    <sheetView tabSelected="1"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22.5" x14ac:dyDescent="0.25">
      <c r="A4" s="6" t="s">
        <v>51</v>
      </c>
      <c r="B4" s="7" t="s">
        <v>52</v>
      </c>
      <c r="C4" s="7" t="s">
        <v>53</v>
      </c>
      <c r="D4" s="7" t="s">
        <v>54</v>
      </c>
      <c r="E4" s="7" t="s">
        <v>55</v>
      </c>
      <c r="F4" s="7" t="s">
        <v>56</v>
      </c>
      <c r="G4" s="7" t="s">
        <v>57</v>
      </c>
      <c r="H4" s="7" t="s">
        <v>58</v>
      </c>
      <c r="I4" s="7" t="s">
        <v>59</v>
      </c>
      <c r="J4" s="7" t="s">
        <v>60</v>
      </c>
      <c r="K4" s="7" t="s">
        <v>61</v>
      </c>
      <c r="L4" s="7" t="s">
        <v>62</v>
      </c>
      <c r="M4" s="7" t="s">
        <v>63</v>
      </c>
      <c r="N4" s="7" t="s">
        <v>64</v>
      </c>
      <c r="O4" s="7" t="s">
        <v>65</v>
      </c>
      <c r="P4" s="7" t="s">
        <v>66</v>
      </c>
      <c r="Q4" s="7" t="s">
        <v>67</v>
      </c>
      <c r="R4" s="7" t="s">
        <v>68</v>
      </c>
      <c r="S4" s="7" t="s">
        <v>69</v>
      </c>
      <c r="T4" s="7" t="s">
        <v>70</v>
      </c>
      <c r="U4" s="7" t="s">
        <v>71</v>
      </c>
      <c r="V4" s="7" t="s">
        <v>72</v>
      </c>
      <c r="W4" s="7" t="s">
        <v>73</v>
      </c>
      <c r="X4" s="7" t="s">
        <v>74</v>
      </c>
      <c r="Y4" s="8" t="s">
        <v>20</v>
      </c>
    </row>
    <row r="5" spans="1:25" x14ac:dyDescent="0.25">
      <c r="A5" s="9" t="s">
        <v>21</v>
      </c>
      <c r="B5" s="10">
        <v>53716</v>
      </c>
      <c r="C5" s="10">
        <v>30504</v>
      </c>
      <c r="D5" s="10">
        <v>28757</v>
      </c>
      <c r="E5" s="10">
        <v>0</v>
      </c>
      <c r="F5" s="10">
        <v>0</v>
      </c>
      <c r="G5" s="10">
        <v>39</v>
      </c>
      <c r="H5" s="10">
        <v>2917</v>
      </c>
      <c r="I5" s="10">
        <v>57645</v>
      </c>
      <c r="J5" s="10">
        <v>130813</v>
      </c>
      <c r="K5" s="10">
        <v>87812</v>
      </c>
      <c r="L5" s="10">
        <v>0</v>
      </c>
      <c r="M5" s="10">
        <v>63</v>
      </c>
      <c r="N5" s="10">
        <v>3241</v>
      </c>
      <c r="O5" s="10">
        <v>0</v>
      </c>
      <c r="P5" s="10">
        <v>0</v>
      </c>
      <c r="Q5" s="10">
        <v>0</v>
      </c>
      <c r="R5" s="10">
        <v>0</v>
      </c>
      <c r="S5" s="10">
        <v>5659</v>
      </c>
      <c r="T5" s="10">
        <v>3865</v>
      </c>
      <c r="U5" s="10">
        <v>0</v>
      </c>
      <c r="V5" s="10">
        <v>271</v>
      </c>
      <c r="W5" s="10">
        <v>0</v>
      </c>
      <c r="X5" s="10">
        <v>0</v>
      </c>
      <c r="Y5" s="11">
        <f t="shared" ref="Y5:Y33" si="0">SUM(B5:X5)</f>
        <v>405302</v>
      </c>
    </row>
    <row r="6" spans="1:25" s="2" customFormat="1" ht="33.75" x14ac:dyDescent="0.25">
      <c r="A6" s="9" t="s">
        <v>22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0">
        <v>0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0</v>
      </c>
    </row>
    <row r="7" spans="1:25" s="2" customFormat="1" x14ac:dyDescent="0.25">
      <c r="A7" s="9" t="s">
        <v>23</v>
      </c>
      <c r="B7" s="10">
        <v>564</v>
      </c>
      <c r="C7" s="10">
        <v>0</v>
      </c>
      <c r="D7" s="10">
        <v>2174</v>
      </c>
      <c r="E7" s="10">
        <v>0</v>
      </c>
      <c r="F7" s="10">
        <v>0</v>
      </c>
      <c r="G7" s="10">
        <v>0</v>
      </c>
      <c r="H7" s="10">
        <v>124</v>
      </c>
      <c r="I7" s="10">
        <v>804</v>
      </c>
      <c r="J7" s="10">
        <v>254</v>
      </c>
      <c r="K7" s="10">
        <v>12168</v>
      </c>
      <c r="L7" s="10">
        <v>0</v>
      </c>
      <c r="M7" s="10">
        <v>0</v>
      </c>
      <c r="N7" s="10">
        <v>74</v>
      </c>
      <c r="O7" s="10">
        <v>0</v>
      </c>
      <c r="P7" s="10">
        <v>0</v>
      </c>
      <c r="Q7" s="10">
        <v>0</v>
      </c>
      <c r="R7" s="10">
        <v>0</v>
      </c>
      <c r="S7" s="10">
        <v>992</v>
      </c>
      <c r="T7" s="10">
        <v>40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17194</v>
      </c>
    </row>
    <row r="8" spans="1:25" s="2" customFormat="1" x14ac:dyDescent="0.25">
      <c r="A8" s="9" t="s">
        <v>24</v>
      </c>
      <c r="B8" s="10">
        <v>15054</v>
      </c>
      <c r="C8" s="10">
        <v>7982</v>
      </c>
      <c r="D8" s="10">
        <v>14762</v>
      </c>
      <c r="E8" s="10">
        <v>0</v>
      </c>
      <c r="F8" s="10">
        <v>0</v>
      </c>
      <c r="G8" s="10">
        <v>6</v>
      </c>
      <c r="H8" s="10">
        <v>2761</v>
      </c>
      <c r="I8" s="10">
        <v>19612</v>
      </c>
      <c r="J8" s="10">
        <v>37782</v>
      </c>
      <c r="K8" s="10">
        <v>72882</v>
      </c>
      <c r="L8" s="10">
        <v>4</v>
      </c>
      <c r="M8" s="10">
        <v>130</v>
      </c>
      <c r="N8" s="10">
        <v>2906</v>
      </c>
      <c r="O8" s="10">
        <v>0</v>
      </c>
      <c r="P8" s="10">
        <v>0</v>
      </c>
      <c r="Q8" s="10">
        <v>179</v>
      </c>
      <c r="R8" s="10">
        <v>0</v>
      </c>
      <c r="S8" s="10">
        <v>3904</v>
      </c>
      <c r="T8" s="10">
        <v>4906</v>
      </c>
      <c r="U8" s="10">
        <v>0</v>
      </c>
      <c r="V8" s="10">
        <v>191</v>
      </c>
      <c r="W8" s="10">
        <v>0</v>
      </c>
      <c r="X8" s="10">
        <v>0</v>
      </c>
      <c r="Y8" s="11">
        <f t="shared" si="0"/>
        <v>183061</v>
      </c>
    </row>
    <row r="9" spans="1:25" s="2" customFormat="1" ht="33.75" x14ac:dyDescent="0.25">
      <c r="A9" s="9" t="s">
        <v>25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0</v>
      </c>
    </row>
    <row r="10" spans="1:25" s="2" customFormat="1" ht="33.75" x14ac:dyDescent="0.25">
      <c r="A10" s="9" t="s">
        <v>26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0</v>
      </c>
    </row>
    <row r="11" spans="1:25" s="2" customFormat="1" ht="33.75" x14ac:dyDescent="0.25">
      <c r="A11" s="9" t="s">
        <v>27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0</v>
      </c>
    </row>
    <row r="12" spans="1:25" s="2" customFormat="1" ht="22.5" x14ac:dyDescent="0.25">
      <c r="A12" s="9" t="s">
        <v>28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1">
        <f t="shared" si="0"/>
        <v>0</v>
      </c>
    </row>
    <row r="13" spans="1:25" s="2" customFormat="1" ht="22.5" x14ac:dyDescent="0.25">
      <c r="A13" s="9" t="s">
        <v>29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x14ac:dyDescent="0.25">
      <c r="A14" s="9" t="s">
        <v>30</v>
      </c>
      <c r="B14" s="10">
        <v>448</v>
      </c>
      <c r="C14" s="10">
        <v>693</v>
      </c>
      <c r="D14" s="10">
        <v>448</v>
      </c>
      <c r="E14" s="10">
        <v>0</v>
      </c>
      <c r="F14" s="10">
        <v>0</v>
      </c>
      <c r="G14" s="10">
        <v>0</v>
      </c>
      <c r="H14" s="10">
        <v>0</v>
      </c>
      <c r="I14" s="10">
        <v>93</v>
      </c>
      <c r="J14" s="10">
        <v>2</v>
      </c>
      <c r="K14" s="10">
        <v>5443</v>
      </c>
      <c r="L14" s="10">
        <v>0</v>
      </c>
      <c r="M14" s="10">
        <v>0</v>
      </c>
      <c r="N14" s="10">
        <v>20</v>
      </c>
      <c r="O14" s="10">
        <v>0</v>
      </c>
      <c r="P14" s="10">
        <v>0</v>
      </c>
      <c r="Q14" s="10">
        <v>0</v>
      </c>
      <c r="R14" s="10">
        <v>0</v>
      </c>
      <c r="S14" s="10">
        <v>130</v>
      </c>
      <c r="T14" s="10">
        <v>186</v>
      </c>
      <c r="U14" s="10">
        <v>0</v>
      </c>
      <c r="V14" s="10">
        <v>1198</v>
      </c>
      <c r="W14" s="10">
        <v>0</v>
      </c>
      <c r="X14" s="10">
        <v>0</v>
      </c>
      <c r="Y14" s="11">
        <f t="shared" si="0"/>
        <v>8661</v>
      </c>
    </row>
    <row r="15" spans="1:25" s="2" customFormat="1" x14ac:dyDescent="0.25">
      <c r="A15" s="9" t="s">
        <v>31</v>
      </c>
      <c r="B15" s="10">
        <v>604</v>
      </c>
      <c r="C15" s="10">
        <v>16081</v>
      </c>
      <c r="D15" s="10">
        <v>1586</v>
      </c>
      <c r="E15" s="10">
        <v>0</v>
      </c>
      <c r="F15" s="10">
        <v>0</v>
      </c>
      <c r="G15" s="10">
        <v>0</v>
      </c>
      <c r="H15" s="10">
        <v>8724</v>
      </c>
      <c r="I15" s="10">
        <v>11638</v>
      </c>
      <c r="J15" s="10">
        <v>19708</v>
      </c>
      <c r="K15" s="10">
        <v>178</v>
      </c>
      <c r="L15" s="10">
        <v>0</v>
      </c>
      <c r="M15" s="10">
        <v>0</v>
      </c>
      <c r="N15" s="10">
        <v>944</v>
      </c>
      <c r="O15" s="10">
        <v>1917</v>
      </c>
      <c r="P15" s="10">
        <v>0</v>
      </c>
      <c r="Q15" s="10">
        <v>0</v>
      </c>
      <c r="R15" s="10">
        <v>0</v>
      </c>
      <c r="S15" s="10">
        <v>210</v>
      </c>
      <c r="T15" s="10">
        <v>29775</v>
      </c>
      <c r="U15" s="10">
        <v>0</v>
      </c>
      <c r="V15" s="10">
        <v>11120</v>
      </c>
      <c r="W15" s="10">
        <v>0</v>
      </c>
      <c r="X15" s="10">
        <v>0</v>
      </c>
      <c r="Y15" s="11">
        <f t="shared" si="0"/>
        <v>102485</v>
      </c>
    </row>
    <row r="16" spans="1:25" s="2" customFormat="1" x14ac:dyDescent="0.25">
      <c r="A16" s="9" t="s">
        <v>32</v>
      </c>
      <c r="B16" s="10">
        <v>140</v>
      </c>
      <c r="C16" s="10">
        <v>1304</v>
      </c>
      <c r="D16" s="10">
        <v>116</v>
      </c>
      <c r="E16" s="10">
        <v>0</v>
      </c>
      <c r="F16" s="10">
        <v>0</v>
      </c>
      <c r="G16" s="10">
        <v>0</v>
      </c>
      <c r="H16" s="10">
        <v>140</v>
      </c>
      <c r="I16" s="10">
        <v>15</v>
      </c>
      <c r="J16" s="10">
        <v>0</v>
      </c>
      <c r="K16" s="10">
        <v>3702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59</v>
      </c>
      <c r="T16" s="10">
        <v>1436</v>
      </c>
      <c r="U16" s="10">
        <v>0</v>
      </c>
      <c r="V16" s="10">
        <v>195</v>
      </c>
      <c r="W16" s="10">
        <v>0</v>
      </c>
      <c r="X16" s="10">
        <v>0</v>
      </c>
      <c r="Y16" s="11">
        <f t="shared" si="0"/>
        <v>7107</v>
      </c>
    </row>
    <row r="17" spans="1:25" s="2" customFormat="1" x14ac:dyDescent="0.25">
      <c r="A17" s="9" t="s">
        <v>33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1">
        <f t="shared" si="0"/>
        <v>0</v>
      </c>
    </row>
    <row r="18" spans="1:25" s="2" customFormat="1" x14ac:dyDescent="0.25">
      <c r="A18" s="9" t="s">
        <v>34</v>
      </c>
      <c r="B18" s="10">
        <v>586</v>
      </c>
      <c r="C18" s="10">
        <v>152</v>
      </c>
      <c r="D18" s="10">
        <v>1360</v>
      </c>
      <c r="E18" s="10">
        <v>0</v>
      </c>
      <c r="F18" s="10">
        <v>0</v>
      </c>
      <c r="G18" s="10">
        <v>0</v>
      </c>
      <c r="H18" s="10">
        <v>0</v>
      </c>
      <c r="I18" s="10">
        <v>69</v>
      </c>
      <c r="J18" s="10">
        <v>390</v>
      </c>
      <c r="K18" s="10">
        <v>6951</v>
      </c>
      <c r="L18" s="10">
        <v>0</v>
      </c>
      <c r="M18" s="10">
        <v>5</v>
      </c>
      <c r="N18" s="10">
        <v>39</v>
      </c>
      <c r="O18" s="10">
        <v>0</v>
      </c>
      <c r="P18" s="10">
        <v>0</v>
      </c>
      <c r="Q18" s="10">
        <v>0</v>
      </c>
      <c r="R18" s="10">
        <v>0</v>
      </c>
      <c r="S18" s="10">
        <v>1193</v>
      </c>
      <c r="T18" s="10">
        <v>555</v>
      </c>
      <c r="U18" s="10">
        <v>0</v>
      </c>
      <c r="V18" s="10">
        <v>148</v>
      </c>
      <c r="W18" s="10">
        <v>0</v>
      </c>
      <c r="X18" s="10">
        <v>0</v>
      </c>
      <c r="Y18" s="11">
        <f t="shared" si="0"/>
        <v>11448</v>
      </c>
    </row>
    <row r="19" spans="1:25" s="2" customFormat="1" x14ac:dyDescent="0.25">
      <c r="A19" s="9" t="s">
        <v>35</v>
      </c>
      <c r="B19" s="10">
        <v>16992</v>
      </c>
      <c r="C19" s="10">
        <v>686</v>
      </c>
      <c r="D19" s="10">
        <v>1382</v>
      </c>
      <c r="E19" s="10">
        <v>0</v>
      </c>
      <c r="F19" s="10">
        <v>0</v>
      </c>
      <c r="G19" s="10">
        <v>0</v>
      </c>
      <c r="H19" s="10">
        <v>0</v>
      </c>
      <c r="I19" s="10">
        <v>4939</v>
      </c>
      <c r="J19" s="10">
        <v>22561</v>
      </c>
      <c r="K19" s="10">
        <v>566</v>
      </c>
      <c r="L19" s="10">
        <v>0</v>
      </c>
      <c r="M19" s="10">
        <v>0</v>
      </c>
      <c r="N19" s="10">
        <v>10</v>
      </c>
      <c r="O19" s="10">
        <v>0</v>
      </c>
      <c r="P19" s="10">
        <v>0</v>
      </c>
      <c r="Q19" s="10">
        <v>0</v>
      </c>
      <c r="R19" s="10">
        <v>0</v>
      </c>
      <c r="S19" s="10">
        <v>1555</v>
      </c>
      <c r="T19" s="10">
        <v>183651</v>
      </c>
      <c r="U19" s="10">
        <v>0</v>
      </c>
      <c r="V19" s="10">
        <v>63873</v>
      </c>
      <c r="W19" s="10">
        <v>0</v>
      </c>
      <c r="X19" s="10">
        <v>0</v>
      </c>
      <c r="Y19" s="11">
        <f t="shared" si="0"/>
        <v>296215</v>
      </c>
    </row>
    <row r="20" spans="1:25" s="2" customFormat="1" x14ac:dyDescent="0.25">
      <c r="A20" s="9" t="s">
        <v>36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0</v>
      </c>
    </row>
    <row r="21" spans="1:25" s="2" customFormat="1" ht="22.5" x14ac:dyDescent="0.25">
      <c r="A21" s="9" t="s">
        <v>37</v>
      </c>
      <c r="B21" s="10">
        <v>0</v>
      </c>
      <c r="C21" s="10">
        <v>94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1952</v>
      </c>
      <c r="U21" s="10">
        <v>0</v>
      </c>
      <c r="V21" s="10">
        <v>64</v>
      </c>
      <c r="W21" s="10">
        <v>0</v>
      </c>
      <c r="X21" s="10">
        <v>0</v>
      </c>
      <c r="Y21" s="11">
        <f t="shared" si="0"/>
        <v>2110</v>
      </c>
    </row>
    <row r="22" spans="1:25" s="2" customFormat="1" x14ac:dyDescent="0.25">
      <c r="A22" s="9" t="s">
        <v>38</v>
      </c>
      <c r="B22" s="10">
        <v>2608</v>
      </c>
      <c r="C22" s="10">
        <v>0</v>
      </c>
      <c r="D22" s="10">
        <v>8857</v>
      </c>
      <c r="E22" s="10">
        <v>0</v>
      </c>
      <c r="F22" s="10">
        <v>0</v>
      </c>
      <c r="G22" s="10">
        <v>0</v>
      </c>
      <c r="H22" s="10">
        <v>12</v>
      </c>
      <c r="I22" s="10">
        <v>1478</v>
      </c>
      <c r="J22" s="10">
        <v>2968</v>
      </c>
      <c r="K22" s="10">
        <v>48493</v>
      </c>
      <c r="L22" s="10">
        <v>0</v>
      </c>
      <c r="M22" s="10">
        <v>3</v>
      </c>
      <c r="N22" s="10">
        <v>698</v>
      </c>
      <c r="O22" s="10">
        <v>0</v>
      </c>
      <c r="P22" s="10">
        <v>0</v>
      </c>
      <c r="Q22" s="10">
        <v>75</v>
      </c>
      <c r="R22" s="10">
        <v>0</v>
      </c>
      <c r="S22" s="10">
        <v>2178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67370</v>
      </c>
    </row>
    <row r="23" spans="1:25" s="2" customFormat="1" x14ac:dyDescent="0.25">
      <c r="A23" s="9" t="s">
        <v>39</v>
      </c>
      <c r="B23" s="10">
        <v>40</v>
      </c>
      <c r="C23" s="10">
        <v>0</v>
      </c>
      <c r="D23" s="10">
        <v>21</v>
      </c>
      <c r="E23" s="10">
        <v>0</v>
      </c>
      <c r="F23" s="10">
        <v>0</v>
      </c>
      <c r="G23" s="10">
        <v>0</v>
      </c>
      <c r="H23" s="10">
        <v>0</v>
      </c>
      <c r="I23" s="10">
        <v>32</v>
      </c>
      <c r="J23" s="10">
        <v>19</v>
      </c>
      <c r="K23" s="10">
        <v>626</v>
      </c>
      <c r="L23" s="10">
        <v>0</v>
      </c>
      <c r="M23" s="10">
        <v>0</v>
      </c>
      <c r="N23" s="10">
        <v>74</v>
      </c>
      <c r="O23" s="10">
        <v>0</v>
      </c>
      <c r="P23" s="10">
        <v>0</v>
      </c>
      <c r="Q23" s="10">
        <v>0</v>
      </c>
      <c r="R23" s="10">
        <v>0</v>
      </c>
      <c r="S23" s="10">
        <v>26</v>
      </c>
      <c r="T23" s="10">
        <v>15536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16374</v>
      </c>
    </row>
    <row r="24" spans="1:25" s="2" customFormat="1" x14ac:dyDescent="0.25">
      <c r="A24" s="9" t="s">
        <v>40</v>
      </c>
      <c r="B24" s="10">
        <v>2162</v>
      </c>
      <c r="C24" s="10">
        <v>0</v>
      </c>
      <c r="D24" s="10">
        <v>6686</v>
      </c>
      <c r="E24" s="10">
        <v>0</v>
      </c>
      <c r="F24" s="10">
        <v>0</v>
      </c>
      <c r="G24" s="10">
        <v>0</v>
      </c>
      <c r="H24" s="10">
        <v>170</v>
      </c>
      <c r="I24" s="10">
        <v>500</v>
      </c>
      <c r="J24" s="10">
        <v>198</v>
      </c>
      <c r="K24" s="10">
        <v>59530</v>
      </c>
      <c r="L24" s="10">
        <v>0</v>
      </c>
      <c r="M24" s="10">
        <v>0</v>
      </c>
      <c r="N24" s="10">
        <v>143</v>
      </c>
      <c r="O24" s="10">
        <v>0</v>
      </c>
      <c r="P24" s="10">
        <v>0</v>
      </c>
      <c r="Q24" s="10">
        <v>0</v>
      </c>
      <c r="R24" s="10">
        <v>0</v>
      </c>
      <c r="S24" s="10">
        <v>3342</v>
      </c>
      <c r="T24" s="10">
        <v>0</v>
      </c>
      <c r="U24" s="10">
        <v>0</v>
      </c>
      <c r="V24" s="10">
        <v>0</v>
      </c>
      <c r="W24" s="10">
        <v>0</v>
      </c>
      <c r="X24" s="10">
        <v>0</v>
      </c>
      <c r="Y24" s="11">
        <f t="shared" si="0"/>
        <v>72731</v>
      </c>
    </row>
    <row r="25" spans="1:25" s="2" customFormat="1" x14ac:dyDescent="0.25">
      <c r="A25" s="9" t="s">
        <v>41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87533</v>
      </c>
      <c r="U25" s="10">
        <v>0</v>
      </c>
      <c r="V25" s="10">
        <v>0</v>
      </c>
      <c r="W25" s="10">
        <v>0</v>
      </c>
      <c r="X25" s="10">
        <v>0</v>
      </c>
      <c r="Y25" s="11">
        <f t="shared" si="0"/>
        <v>87533</v>
      </c>
    </row>
    <row r="26" spans="1:25" s="2" customFormat="1" x14ac:dyDescent="0.25">
      <c r="A26" s="9" t="s">
        <v>42</v>
      </c>
      <c r="B26" s="10">
        <v>412</v>
      </c>
      <c r="C26" s="10">
        <v>0</v>
      </c>
      <c r="D26" s="10">
        <v>102</v>
      </c>
      <c r="E26" s="10">
        <v>0</v>
      </c>
      <c r="F26" s="10">
        <v>0</v>
      </c>
      <c r="G26" s="10">
        <v>0</v>
      </c>
      <c r="H26" s="10">
        <v>0</v>
      </c>
      <c r="I26" s="10">
        <v>467</v>
      </c>
      <c r="J26" s="10">
        <v>38</v>
      </c>
      <c r="K26" s="10">
        <v>77</v>
      </c>
      <c r="L26" s="10">
        <v>0</v>
      </c>
      <c r="M26" s="10">
        <v>0</v>
      </c>
      <c r="N26" s="10">
        <v>10</v>
      </c>
      <c r="O26" s="10">
        <v>404</v>
      </c>
      <c r="P26" s="10">
        <v>0</v>
      </c>
      <c r="Q26" s="10">
        <v>0</v>
      </c>
      <c r="R26" s="10">
        <v>0</v>
      </c>
      <c r="S26" s="10">
        <v>144</v>
      </c>
      <c r="T26" s="10">
        <v>2530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4184</v>
      </c>
    </row>
    <row r="27" spans="1:25" s="2" customFormat="1" x14ac:dyDescent="0.25">
      <c r="A27" s="9" t="s">
        <v>43</v>
      </c>
      <c r="B27" s="10">
        <v>20585</v>
      </c>
      <c r="C27" s="10">
        <v>2355</v>
      </c>
      <c r="D27" s="10">
        <v>2284</v>
      </c>
      <c r="E27" s="10">
        <v>0</v>
      </c>
      <c r="F27" s="10">
        <v>0</v>
      </c>
      <c r="G27" s="10">
        <v>0</v>
      </c>
      <c r="H27" s="10">
        <v>0</v>
      </c>
      <c r="I27" s="10">
        <v>36991</v>
      </c>
      <c r="J27" s="10">
        <v>0</v>
      </c>
      <c r="K27" s="10">
        <v>2322</v>
      </c>
      <c r="L27" s="10">
        <v>0</v>
      </c>
      <c r="M27" s="10">
        <v>0</v>
      </c>
      <c r="N27" s="10">
        <v>0</v>
      </c>
      <c r="O27" s="10">
        <v>3800</v>
      </c>
      <c r="P27" s="10">
        <v>0</v>
      </c>
      <c r="Q27" s="10">
        <v>0</v>
      </c>
      <c r="R27" s="10">
        <v>0</v>
      </c>
      <c r="S27" s="10">
        <v>3323</v>
      </c>
      <c r="T27" s="10">
        <v>79932</v>
      </c>
      <c r="U27" s="10">
        <v>0</v>
      </c>
      <c r="V27" s="10">
        <v>581</v>
      </c>
      <c r="W27" s="10">
        <v>0</v>
      </c>
      <c r="X27" s="10">
        <v>0</v>
      </c>
      <c r="Y27" s="11">
        <f t="shared" si="0"/>
        <v>152173</v>
      </c>
    </row>
    <row r="28" spans="1:25" s="2" customFormat="1" x14ac:dyDescent="0.25">
      <c r="A28" s="9" t="s">
        <v>44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3769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3769</v>
      </c>
    </row>
    <row r="29" spans="1:25" s="2" customFormat="1" x14ac:dyDescent="0.25">
      <c r="A29" s="9" t="s">
        <v>45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43430</v>
      </c>
      <c r="U29" s="10">
        <v>0</v>
      </c>
      <c r="V29" s="10">
        <v>0</v>
      </c>
      <c r="W29" s="10">
        <v>0</v>
      </c>
      <c r="X29" s="10">
        <v>0</v>
      </c>
      <c r="Y29" s="11">
        <f t="shared" si="0"/>
        <v>43430</v>
      </c>
    </row>
    <row r="30" spans="1:25" s="2" customFormat="1" x14ac:dyDescent="0.25">
      <c r="A30" s="9" t="s">
        <v>46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0</v>
      </c>
    </row>
    <row r="31" spans="1:25" s="2" customFormat="1" x14ac:dyDescent="0.25">
      <c r="A31" s="9" t="s">
        <v>47</v>
      </c>
      <c r="B31" s="10">
        <v>30</v>
      </c>
      <c r="C31" s="10">
        <v>1263</v>
      </c>
      <c r="D31" s="10">
        <v>1045</v>
      </c>
      <c r="E31" s="10">
        <v>0</v>
      </c>
      <c r="F31" s="10">
        <v>0</v>
      </c>
      <c r="G31" s="10">
        <v>0</v>
      </c>
      <c r="H31" s="10">
        <v>0</v>
      </c>
      <c r="I31" s="10">
        <v>170</v>
      </c>
      <c r="J31" s="10">
        <v>242</v>
      </c>
      <c r="K31" s="10">
        <v>951</v>
      </c>
      <c r="L31" s="10">
        <v>0</v>
      </c>
      <c r="M31" s="10">
        <v>0</v>
      </c>
      <c r="N31" s="10">
        <v>33</v>
      </c>
      <c r="O31" s="10">
        <v>0</v>
      </c>
      <c r="P31" s="10">
        <v>0</v>
      </c>
      <c r="Q31" s="10">
        <v>0</v>
      </c>
      <c r="R31" s="10">
        <v>0</v>
      </c>
      <c r="S31" s="10">
        <v>106</v>
      </c>
      <c r="T31" s="10">
        <v>340</v>
      </c>
      <c r="U31" s="10">
        <v>0</v>
      </c>
      <c r="V31" s="10">
        <v>102</v>
      </c>
      <c r="W31" s="10">
        <v>0</v>
      </c>
      <c r="X31" s="10">
        <v>0</v>
      </c>
      <c r="Y31" s="11">
        <f t="shared" si="0"/>
        <v>4282</v>
      </c>
    </row>
    <row r="32" spans="1:25" s="2" customFormat="1" x14ac:dyDescent="0.25">
      <c r="A32" s="9" t="s">
        <v>48</v>
      </c>
      <c r="B32" s="10">
        <v>29263</v>
      </c>
      <c r="C32" s="10">
        <v>92852</v>
      </c>
      <c r="D32" s="10">
        <v>14446</v>
      </c>
      <c r="E32" s="10">
        <v>0</v>
      </c>
      <c r="F32" s="10">
        <v>0</v>
      </c>
      <c r="G32" s="10">
        <v>0</v>
      </c>
      <c r="H32" s="10">
        <v>4096</v>
      </c>
      <c r="I32" s="10">
        <v>36965</v>
      </c>
      <c r="J32" s="10">
        <v>53119</v>
      </c>
      <c r="K32" s="10">
        <v>8776</v>
      </c>
      <c r="L32" s="10">
        <v>0</v>
      </c>
      <c r="M32" s="10">
        <v>6</v>
      </c>
      <c r="N32" s="10">
        <v>35291</v>
      </c>
      <c r="O32" s="10">
        <v>69546</v>
      </c>
      <c r="P32" s="10">
        <v>0</v>
      </c>
      <c r="Q32" s="10">
        <v>14226</v>
      </c>
      <c r="R32" s="10">
        <v>0</v>
      </c>
      <c r="S32" s="10">
        <v>1756</v>
      </c>
      <c r="T32" s="10">
        <v>38381</v>
      </c>
      <c r="U32" s="10">
        <v>0</v>
      </c>
      <c r="V32" s="10">
        <v>4629</v>
      </c>
      <c r="W32" s="10">
        <v>0</v>
      </c>
      <c r="X32" s="10">
        <v>0</v>
      </c>
      <c r="Y32" s="11">
        <f t="shared" si="0"/>
        <v>403352</v>
      </c>
    </row>
    <row r="33" spans="1:25" x14ac:dyDescent="0.25">
      <c r="A33" s="9" t="s">
        <v>49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302</v>
      </c>
      <c r="J33" s="10">
        <v>3652</v>
      </c>
      <c r="K33" s="10">
        <v>0</v>
      </c>
      <c r="L33" s="10">
        <v>0</v>
      </c>
      <c r="M33" s="10">
        <v>0</v>
      </c>
      <c r="N33" s="10">
        <v>8</v>
      </c>
      <c r="O33" s="10">
        <v>9900</v>
      </c>
      <c r="P33" s="10">
        <v>0</v>
      </c>
      <c r="Q33" s="10">
        <v>0</v>
      </c>
      <c r="R33" s="10">
        <v>0</v>
      </c>
      <c r="S33" s="10">
        <v>12</v>
      </c>
      <c r="T33" s="10">
        <v>99952</v>
      </c>
      <c r="U33" s="10">
        <v>0</v>
      </c>
      <c r="V33" s="10">
        <v>187</v>
      </c>
      <c r="W33" s="10">
        <v>0</v>
      </c>
      <c r="X33" s="10">
        <v>0</v>
      </c>
      <c r="Y33" s="11">
        <f t="shared" si="0"/>
        <v>114013</v>
      </c>
    </row>
    <row r="34" spans="1:25" s="2" customFormat="1" x14ac:dyDescent="0.25">
      <c r="A34" s="12" t="s">
        <v>20</v>
      </c>
      <c r="B34" s="13">
        <f t="shared" ref="B34:Y34" si="1">SUM(B5:B33)</f>
        <v>143204</v>
      </c>
      <c r="C34" s="13">
        <f t="shared" si="1"/>
        <v>153966</v>
      </c>
      <c r="D34" s="13">
        <f t="shared" si="1"/>
        <v>84026</v>
      </c>
      <c r="E34" s="13">
        <f t="shared" si="1"/>
        <v>0</v>
      </c>
      <c r="F34" s="13">
        <f t="shared" si="1"/>
        <v>0</v>
      </c>
      <c r="G34" s="13">
        <f t="shared" si="1"/>
        <v>45</v>
      </c>
      <c r="H34" s="13">
        <f t="shared" si="1"/>
        <v>18944</v>
      </c>
      <c r="I34" s="13">
        <f t="shared" si="1"/>
        <v>171720</v>
      </c>
      <c r="J34" s="13">
        <f t="shared" si="1"/>
        <v>271746</v>
      </c>
      <c r="K34" s="13">
        <f t="shared" si="1"/>
        <v>310477</v>
      </c>
      <c r="L34" s="13">
        <f t="shared" si="1"/>
        <v>4</v>
      </c>
      <c r="M34" s="13">
        <f t="shared" si="1"/>
        <v>207</v>
      </c>
      <c r="N34" s="13">
        <f t="shared" si="1"/>
        <v>43491</v>
      </c>
      <c r="O34" s="13">
        <f t="shared" si="1"/>
        <v>85567</v>
      </c>
      <c r="P34" s="13">
        <f t="shared" si="1"/>
        <v>0</v>
      </c>
      <c r="Q34" s="13">
        <f t="shared" si="1"/>
        <v>14480</v>
      </c>
      <c r="R34" s="13">
        <f t="shared" si="1"/>
        <v>0</v>
      </c>
      <c r="S34" s="13">
        <f t="shared" si="1"/>
        <v>24589</v>
      </c>
      <c r="T34" s="13">
        <f t="shared" si="1"/>
        <v>597769</v>
      </c>
      <c r="U34" s="13">
        <f t="shared" si="1"/>
        <v>0</v>
      </c>
      <c r="V34" s="13">
        <f t="shared" si="1"/>
        <v>82559</v>
      </c>
      <c r="W34" s="13">
        <f t="shared" si="1"/>
        <v>0</v>
      </c>
      <c r="X34" s="13">
        <f t="shared" si="1"/>
        <v>0</v>
      </c>
      <c r="Y34" s="14">
        <f t="shared" si="1"/>
        <v>2002794</v>
      </c>
    </row>
  </sheetData>
  <pageMargins left="0.7" right="0.7" top="0.75" bottom="0.75" header="0.3" footer="0.3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0з</vt:lpstr>
      <vt:lpstr>Табела 1</vt:lpstr>
      <vt:lpstr>Табела 2</vt:lpstr>
      <vt:lpstr>Табела 3</vt:lpstr>
      <vt:lpstr>Табела 4</vt:lpstr>
      <vt:lpstr>'0з'!Print_Area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dcterms:created xsi:type="dcterms:W3CDTF">2025-12-18T14:22:10Z</dcterms:created>
  <dcterms:modified xsi:type="dcterms:W3CDTF">2025-12-19T09:15:16Z</dcterms:modified>
</cp:coreProperties>
</file>