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_Kosta/Web/"/>
    </mc:Choice>
  </mc:AlternateContent>
  <xr:revisionPtr revIDLastSave="4" documentId="8_{BD6F41FD-F02E-4C83-900A-3CF1BF676D2C}" xr6:coauthVersionLast="47" xr6:coauthVersionMax="47" xr10:uidLastSave="{FC9E0A27-6AE4-4C72-AB67-813F551D55EE}"/>
  <bookViews>
    <workbookView xWindow="-120" yWindow="-120" windowWidth="29040" windowHeight="15720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34" i="3" l="1"/>
  <c r="S34" i="1"/>
</calcChain>
</file>

<file path=xl/sharedStrings.xml><?xml version="1.0" encoding="utf-8"?>
<sst xmlns="http://schemas.openxmlformats.org/spreadsheetml/2006/main" count="219" uniqueCount="83">
  <si>
    <t>Tabela 1. Numri i kontratave (sipas shoqërive të sigurimeve) / 2025Q4</t>
  </si>
  <si>
    <t xml:space="preserve">1. Ndërmjetësim  në kontraktimin për sigurime </t>
  </si>
  <si>
    <t>TRIGLAV</t>
  </si>
  <si>
    <t>SAVA</t>
  </si>
  <si>
    <t>EUROINS</t>
  </si>
  <si>
    <t>EUROLINK</t>
  </si>
  <si>
    <t>SIGAL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</si>
  <si>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</si>
  <si>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</si>
  <si>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</si>
  <si>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</si>
  <si>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</si>
  <si>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</si>
  <si>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</si>
  <si>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</si>
  <si>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</si>
  <si>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SIGAL JETË</t>
  </si>
  <si>
    <t>PRVA JETË</t>
  </si>
  <si>
    <t>ZOIL MAKEDONIJA, sh.a, Manastrir</t>
  </si>
  <si>
    <t>Gjithësej</t>
  </si>
  <si>
    <t>AKTIVA</t>
  </si>
  <si>
    <t>FEMILI PARTNER</t>
  </si>
  <si>
    <t>FORTIS PRO</t>
  </si>
  <si>
    <t>HALK BANKA</t>
  </si>
  <si>
    <t>INVEST POLISA</t>
  </si>
  <si>
    <t>KOMERCIALNA BANKA</t>
  </si>
  <si>
    <t>LAJON INS</t>
  </si>
  <si>
    <t>MOE OSIGURUVANJE</t>
  </si>
  <si>
    <t>NLB BANKA</t>
  </si>
  <si>
    <t>PRO-INS</t>
  </si>
  <si>
    <t>PROTEKTOR</t>
  </si>
  <si>
    <t>PRVA ZASTAPNICKA SHA Shkup</t>
  </si>
  <si>
    <t>REA INSHURENS GRUP</t>
  </si>
  <si>
    <t>SEJF LAJF</t>
  </si>
  <si>
    <t>SHPARKASE BANKA</t>
  </si>
  <si>
    <t>SILK ROUD BANKA</t>
  </si>
  <si>
    <t>STOPANSKA BANKA</t>
  </si>
  <si>
    <t>TREND MR</t>
  </si>
  <si>
    <t>UNI BANKA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</si>
  <si>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</si>
  <si>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</si>
  <si>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</si>
  <si>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</si>
  <si>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</si>
  <si>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</si>
  <si>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</si>
  <si>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</si>
  <si>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</si>
  <si>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BANKA</t>
  </si>
  <si>
    <t>Tabela 2. Numri i kontratave (sipas klasave të sigurimeve) / 2025Q4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</si>
  <si>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</si>
  <si>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</si>
  <si>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</si>
  <si>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</si>
  <si>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</si>
  <si>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</si>
  <si>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</si>
  <si>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</si>
  <si>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</si>
  <si>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</si>
  <si>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</si>
  <si>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</si>
  <si>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</si>
  <si>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</si>
  <si>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</si>
  <si>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</si>
  <si>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</si>
  <si>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</si>
  <si>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</si>
  <si>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</si>
  <si>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</si>
  <si>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</si>
  <si>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</si>
  <si>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</si>
  <si>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2025Q4</t>
  </si>
  <si>
    <t>Tabela 4. Primi i shkrur bruto  (sipas klasave të sigurimeve) / 2025Q4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</si>
  <si>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</si>
  <si>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</si>
  <si>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</si>
  <si>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</si>
  <si>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për periudhën 1.1-31.12.2025</t>
  </si>
  <si>
    <t>Shkup, 2026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</si>
  <si>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Aptos Narrow"/>
        <family val="2"/>
        <scheme val="minor"/>
      </rPr>
      <t xml:space="preserve"> </t>
    </r>
    <r>
      <rPr>
        <sz val="12"/>
        <rFont val="Aptos Narrow"/>
        <family val="2"/>
        <scheme val="minor"/>
      </rPr>
      <t>31.12.2025: 1 EUR = 61.4950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</si>
</sst>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sz val="16"/>
      <color theme="0" tint="-0.49995422223578601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E7A66DA6-5F28-4D9A-861F-6872F345B43B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282A5948-3F3D-4B3B-B710-F4BE2BA02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3235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4B066474-9BEB-4921-8955-B276A2F25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B889-10A8-48C2-AC77-5E8F26BE22E8}">
  <dimension ref="A1:BN318"/>
  <sheetViews>
    <sheetView tabSelected="1" topLeftCell="A7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76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77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4" x14ac:dyDescent="0.4">
      <c r="A18" s="33" t="s">
        <v>78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4">
      <c r="A19" s="33" t="s">
        <v>79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4" x14ac:dyDescent="0.4">
      <c r="A20" s="33" t="s">
        <v>80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81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82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A90E0-8A82-4767-AD89-213D26DD83BC}">
  <dimension ref="A1:AP34"/>
  <sheetViews>
    <sheetView zoomScale="80" zoomScaleNormal="80" workbookViewId="0">
      <selection activeCell="E1" sqref="E1:E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34858</v>
      </c>
      <c r="L5" s="10">
        <v>0</v>
      </c>
      <c r="M5" s="10">
        <v>0</v>
      </c>
      <c r="N5" s="10">
        <v>0</v>
      </c>
      <c r="O5" s="10">
        <v>122</v>
      </c>
      <c r="P5" s="10">
        <v>0</v>
      </c>
      <c r="Q5" s="10">
        <v>0</v>
      </c>
      <c r="R5" s="10">
        <v>0</v>
      </c>
      <c r="S5" s="11">
        <f>SUM(B5:R5)</f>
        <v>34980</v>
      </c>
    </row>
    <row r="6" spans="1:19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ht="15" customHeight="1" x14ac:dyDescent="0.25">
      <c r="A7" s="9" t="s">
        <v>22</v>
      </c>
      <c r="B7" s="10">
        <v>0</v>
      </c>
      <c r="C7" s="10">
        <v>634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7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>SUM(B7:R7)</f>
        <v>641</v>
      </c>
    </row>
    <row r="8" spans="1:19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55406</v>
      </c>
      <c r="J8" s="10">
        <v>0</v>
      </c>
      <c r="K8" s="10">
        <v>0</v>
      </c>
      <c r="L8" s="10">
        <v>2002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57408</v>
      </c>
    </row>
    <row r="9" spans="1:19" s="2" customFormat="1" ht="15" customHeigh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1643</v>
      </c>
      <c r="K9" s="10">
        <v>4</v>
      </c>
      <c r="L9" s="10">
        <v>0</v>
      </c>
      <c r="M9" s="10">
        <v>0</v>
      </c>
      <c r="N9" s="10">
        <v>40</v>
      </c>
      <c r="O9" s="10">
        <v>0</v>
      </c>
      <c r="P9" s="10">
        <v>0</v>
      </c>
      <c r="Q9" s="10">
        <v>0</v>
      </c>
      <c r="R9" s="10">
        <v>0</v>
      </c>
      <c r="S9" s="11">
        <f>SUM(B9:R9)</f>
        <v>1687</v>
      </c>
    </row>
    <row r="10" spans="1:19" s="2" customFormat="1" ht="15" customHeight="1" x14ac:dyDescent="0.25">
      <c r="A10" s="9" t="s">
        <v>25</v>
      </c>
      <c r="B10" s="10">
        <v>5555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2637</v>
      </c>
      <c r="L10" s="10">
        <v>1076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>SUM(B10:R10)</f>
        <v>9268</v>
      </c>
    </row>
    <row r="11" spans="1:19" s="2" customFormat="1" ht="15" customHeigh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1049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>
        <f>SUM(B11:R11)</f>
        <v>1049</v>
      </c>
    </row>
    <row r="12" spans="1:19" s="2" customFormat="1" ht="15" customHeight="1" x14ac:dyDescent="0.25">
      <c r="A12" s="9" t="s">
        <v>27</v>
      </c>
      <c r="B12" s="10">
        <v>0</v>
      </c>
      <c r="C12" s="10">
        <v>7505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5</v>
      </c>
      <c r="Q12" s="10">
        <v>0</v>
      </c>
      <c r="R12" s="10">
        <v>0</v>
      </c>
      <c r="S12" s="11">
        <f>SUM(B12:R12)</f>
        <v>7510</v>
      </c>
    </row>
    <row r="13" spans="1:19" s="2" customFormat="1" ht="15" customHeight="1" x14ac:dyDescent="0.25">
      <c r="A13" s="9" t="s">
        <v>28</v>
      </c>
      <c r="B13" s="10">
        <v>0</v>
      </c>
      <c r="C13" s="10">
        <v>74880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473</v>
      </c>
      <c r="M13" s="10">
        <v>744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>SUM(B13:R13)</f>
        <v>76097</v>
      </c>
    </row>
    <row r="14" spans="1:19" s="2" customFormat="1" ht="15" customHeight="1" x14ac:dyDescent="0.25">
      <c r="A14" s="9" t="s">
        <v>29</v>
      </c>
      <c r="B14" s="10">
        <v>0</v>
      </c>
      <c r="C14" s="10">
        <v>0</v>
      </c>
      <c r="D14" s="10">
        <v>16508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>SUM(B14:R14)</f>
        <v>16508</v>
      </c>
    </row>
    <row r="15" spans="1:19" s="2" customFormat="1" ht="15" customHeigh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325</v>
      </c>
      <c r="L15" s="10">
        <v>0</v>
      </c>
      <c r="M15" s="10">
        <v>0</v>
      </c>
      <c r="N15" s="10">
        <v>0</v>
      </c>
      <c r="O15" s="10">
        <v>106</v>
      </c>
      <c r="P15" s="10">
        <v>0</v>
      </c>
      <c r="Q15" s="10">
        <v>0</v>
      </c>
      <c r="R15" s="10">
        <v>0</v>
      </c>
      <c r="S15" s="11">
        <f>SUM(B15:R15)</f>
        <v>431</v>
      </c>
    </row>
    <row r="16" spans="1:19" s="2" customFormat="1" ht="15" customHeight="1" x14ac:dyDescent="0.25">
      <c r="A16" s="9" t="s">
        <v>31</v>
      </c>
      <c r="B16" s="10">
        <v>39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83</v>
      </c>
      <c r="R16" s="10">
        <v>0</v>
      </c>
      <c r="S16" s="11">
        <f>SUM(B16:R16)</f>
        <v>122</v>
      </c>
    </row>
    <row r="17" spans="1:19" s="2" customFormat="1" ht="15" customHeigh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26313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2</v>
      </c>
      <c r="Q17" s="10">
        <v>0</v>
      </c>
      <c r="R17" s="10">
        <v>0</v>
      </c>
      <c r="S17" s="11">
        <f>SUM(B17:R17)</f>
        <v>26315</v>
      </c>
    </row>
    <row r="18" spans="1:19" s="2" customFormat="1" ht="15" customHeight="1" x14ac:dyDescent="0.25">
      <c r="A18" s="9" t="s">
        <v>33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519</v>
      </c>
      <c r="O18" s="10">
        <v>0</v>
      </c>
      <c r="P18" s="10">
        <v>0</v>
      </c>
      <c r="Q18" s="10">
        <v>0</v>
      </c>
      <c r="R18" s="10">
        <v>0</v>
      </c>
      <c r="S18" s="11">
        <f>SUM(B18:R18)</f>
        <v>519</v>
      </c>
    </row>
    <row r="19" spans="1:19" s="2" customFormat="1" ht="15" customHeight="1" x14ac:dyDescent="0.25">
      <c r="A19" s="9" t="s">
        <v>34</v>
      </c>
      <c r="B19" s="10">
        <v>6025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2163</v>
      </c>
      <c r="L19" s="10">
        <v>0</v>
      </c>
      <c r="M19" s="10">
        <v>0</v>
      </c>
      <c r="N19" s="10">
        <v>0</v>
      </c>
      <c r="O19" s="10">
        <v>41</v>
      </c>
      <c r="P19" s="10">
        <v>0</v>
      </c>
      <c r="Q19" s="10">
        <v>0</v>
      </c>
      <c r="R19" s="10">
        <v>0</v>
      </c>
      <c r="S19" s="11">
        <f>SUM(B19:R19)</f>
        <v>8229</v>
      </c>
    </row>
    <row r="20" spans="1:19" s="2" customFormat="1" ht="15" customHeight="1" x14ac:dyDescent="0.25">
      <c r="A20" s="9" t="s">
        <v>35</v>
      </c>
      <c r="B20" s="10">
        <v>773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85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858</v>
      </c>
    </row>
    <row r="21" spans="1:19" s="2" customFormat="1" ht="15" customHeight="1" x14ac:dyDescent="0.25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69929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8949</v>
      </c>
      <c r="Q21" s="10">
        <v>0</v>
      </c>
      <c r="R21" s="10">
        <v>0</v>
      </c>
      <c r="S21" s="11">
        <f>SUM(B21:R21)</f>
        <v>78878</v>
      </c>
    </row>
    <row r="22" spans="1:19" s="2" customFormat="1" ht="15" customHeigh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31126</v>
      </c>
      <c r="L22" s="10">
        <v>0</v>
      </c>
      <c r="M22" s="10">
        <v>0</v>
      </c>
      <c r="N22" s="10">
        <v>0</v>
      </c>
      <c r="O22" s="10">
        <v>130</v>
      </c>
      <c r="P22" s="10">
        <v>0</v>
      </c>
      <c r="Q22" s="10">
        <v>0</v>
      </c>
      <c r="R22" s="10">
        <v>0</v>
      </c>
      <c r="S22" s="11">
        <f>SUM(B22:R22)</f>
        <v>31256</v>
      </c>
    </row>
    <row r="23" spans="1:19" s="2" customFormat="1" ht="15" customHeigh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2543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>SUM(B23:R23)</f>
        <v>2543</v>
      </c>
    </row>
    <row r="24" spans="1:19" s="2" customFormat="1" ht="15" customHeigh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4397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3</v>
      </c>
      <c r="P24" s="10">
        <v>0</v>
      </c>
      <c r="Q24" s="10">
        <v>0</v>
      </c>
      <c r="R24" s="10">
        <v>0</v>
      </c>
      <c r="S24" s="11">
        <f>SUM(B24:R24)</f>
        <v>4400</v>
      </c>
    </row>
    <row r="25" spans="1:19" s="2" customFormat="1" ht="15" customHeigh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1">
        <f>SUM(B25:R25)</f>
        <v>0</v>
      </c>
    </row>
    <row r="26" spans="1:19" s="2" customFormat="1" ht="15" customHeight="1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1">
        <f>SUM(B26:R26)</f>
        <v>0</v>
      </c>
    </row>
    <row r="27" spans="1:19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1">
        <f>SUM(B27:R27)</f>
        <v>0</v>
      </c>
    </row>
    <row r="28" spans="1:19" s="2" customFormat="1" ht="15" customHeigh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>SUM(B28:R28)</f>
        <v>0</v>
      </c>
    </row>
    <row r="29" spans="1:19" s="2" customFormat="1" ht="15" customHeight="1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>SUM(B29:R29)</f>
        <v>0</v>
      </c>
    </row>
    <row r="30" spans="1:19" s="2" customFormat="1" ht="15" customHeight="1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>SUM(B30:R30)</f>
        <v>0</v>
      </c>
    </row>
    <row r="31" spans="1:19" s="2" customFormat="1" ht="15" customHeight="1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1">
        <f>SUM(B31:R31)</f>
        <v>0</v>
      </c>
    </row>
    <row r="32" spans="1:19" s="2" customFormat="1" ht="15" customHeight="1" x14ac:dyDescent="0.25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1">
        <f>SUM(B32:R32)</f>
        <v>0</v>
      </c>
    </row>
    <row r="33" spans="1:19" x14ac:dyDescent="0.25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217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1">
        <f>SUM(B33:R33)</f>
        <v>217</v>
      </c>
    </row>
    <row r="34" spans="1:19" s="2" customFormat="1" ht="15" customHeight="1" x14ac:dyDescent="0.25">
      <c r="A34" s="12" t="s">
        <v>19</v>
      </c>
      <c r="B34" s="13">
        <f t="shared" ref="B34:S34" si="0">SUM(B5:B33)</f>
        <v>12392</v>
      </c>
      <c r="C34" s="13">
        <f t="shared" si="0"/>
        <v>83019</v>
      </c>
      <c r="D34" s="13">
        <f t="shared" si="0"/>
        <v>16508</v>
      </c>
      <c r="E34" s="13">
        <f t="shared" si="0"/>
        <v>0</v>
      </c>
      <c r="F34" s="13">
        <f t="shared" si="0"/>
        <v>27362</v>
      </c>
      <c r="G34" s="13">
        <f t="shared" si="0"/>
        <v>4397</v>
      </c>
      <c r="H34" s="13">
        <f t="shared" si="0"/>
        <v>69929</v>
      </c>
      <c r="I34" s="13">
        <f t="shared" si="0"/>
        <v>55406</v>
      </c>
      <c r="J34" s="13">
        <f t="shared" si="0"/>
        <v>1643</v>
      </c>
      <c r="K34" s="13">
        <f t="shared" si="0"/>
        <v>71113</v>
      </c>
      <c r="L34" s="13">
        <f t="shared" si="0"/>
        <v>3860</v>
      </c>
      <c r="M34" s="13">
        <f t="shared" si="0"/>
        <v>3287</v>
      </c>
      <c r="N34" s="13">
        <f t="shared" si="0"/>
        <v>559</v>
      </c>
      <c r="O34" s="13">
        <f t="shared" si="0"/>
        <v>402</v>
      </c>
      <c r="P34" s="13">
        <f t="shared" si="0"/>
        <v>8956</v>
      </c>
      <c r="Q34" s="13">
        <f t="shared" si="0"/>
        <v>83</v>
      </c>
      <c r="R34" s="13">
        <f t="shared" si="0"/>
        <v>0</v>
      </c>
      <c r="S34" s="14">
        <f t="shared" si="0"/>
        <v>358916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C3D45-8BAD-402B-8CAE-450F0B105792}">
  <dimension ref="A1:Y34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50</v>
      </c>
      <c r="C4" s="7" t="s">
        <v>51</v>
      </c>
      <c r="D4" s="7" t="s">
        <v>52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  <c r="U4" s="7" t="s">
        <v>69</v>
      </c>
      <c r="V4" s="7" t="s">
        <v>70</v>
      </c>
      <c r="W4" s="7" t="s">
        <v>71</v>
      </c>
      <c r="X4" s="7" t="s">
        <v>72</v>
      </c>
      <c r="Y4" s="8" t="s">
        <v>73</v>
      </c>
    </row>
    <row r="5" spans="1:25" x14ac:dyDescent="0.25">
      <c r="A5" s="9" t="s">
        <v>20</v>
      </c>
      <c r="B5" s="10">
        <v>14784</v>
      </c>
      <c r="C5" s="10">
        <v>141</v>
      </c>
      <c r="D5" s="10">
        <v>1649</v>
      </c>
      <c r="E5" s="10">
        <v>0</v>
      </c>
      <c r="F5" s="10">
        <v>0</v>
      </c>
      <c r="G5" s="10">
        <v>1</v>
      </c>
      <c r="H5" s="10">
        <v>19</v>
      </c>
      <c r="I5" s="10">
        <v>4219</v>
      </c>
      <c r="J5" s="10">
        <v>4621</v>
      </c>
      <c r="K5" s="10">
        <v>20967</v>
      </c>
      <c r="L5" s="10">
        <v>0</v>
      </c>
      <c r="M5" s="10">
        <v>10</v>
      </c>
      <c r="N5" s="10">
        <v>1871</v>
      </c>
      <c r="O5" s="10">
        <v>0</v>
      </c>
      <c r="P5" s="10">
        <v>0</v>
      </c>
      <c r="Q5" s="10">
        <v>0</v>
      </c>
      <c r="R5" s="10">
        <v>0</v>
      </c>
      <c r="S5" s="10">
        <v>7282</v>
      </c>
      <c r="T5" s="10">
        <v>121</v>
      </c>
      <c r="U5" s="10">
        <v>0</v>
      </c>
      <c r="V5" s="10">
        <v>1</v>
      </c>
      <c r="W5" s="10">
        <v>0</v>
      </c>
      <c r="X5" s="10">
        <v>0</v>
      </c>
      <c r="Y5" s="11">
        <v>34980</v>
      </c>
    </row>
    <row r="6" spans="1:25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22</v>
      </c>
      <c r="B7" s="10">
        <v>211</v>
      </c>
      <c r="C7" s="10">
        <v>78</v>
      </c>
      <c r="D7" s="10">
        <v>74</v>
      </c>
      <c r="E7" s="10">
        <v>0</v>
      </c>
      <c r="F7" s="10">
        <v>0</v>
      </c>
      <c r="G7" s="10">
        <v>0</v>
      </c>
      <c r="H7" s="10">
        <v>0</v>
      </c>
      <c r="I7" s="10">
        <v>81</v>
      </c>
      <c r="J7" s="10">
        <v>134</v>
      </c>
      <c r="K7" s="10">
        <v>244</v>
      </c>
      <c r="L7" s="10">
        <v>0</v>
      </c>
      <c r="M7" s="10">
        <v>0</v>
      </c>
      <c r="N7" s="10">
        <v>55</v>
      </c>
      <c r="O7" s="10">
        <v>0</v>
      </c>
      <c r="P7" s="10">
        <v>0</v>
      </c>
      <c r="Q7" s="10">
        <v>0</v>
      </c>
      <c r="R7" s="10">
        <v>0</v>
      </c>
      <c r="S7" s="10">
        <v>153</v>
      </c>
      <c r="T7" s="10">
        <v>7</v>
      </c>
      <c r="U7" s="10">
        <v>0</v>
      </c>
      <c r="V7" s="10">
        <v>0</v>
      </c>
      <c r="W7" s="10">
        <v>0</v>
      </c>
      <c r="X7" s="10">
        <v>0</v>
      </c>
      <c r="Y7" s="11">
        <v>641</v>
      </c>
    </row>
    <row r="8" spans="1:25" s="2" customFormat="1" x14ac:dyDescent="0.25">
      <c r="A8" s="9" t="s">
        <v>23</v>
      </c>
      <c r="B8" s="10">
        <v>30939</v>
      </c>
      <c r="C8" s="10">
        <v>5886</v>
      </c>
      <c r="D8" s="10">
        <v>658</v>
      </c>
      <c r="E8" s="10">
        <v>0</v>
      </c>
      <c r="F8" s="10">
        <v>0</v>
      </c>
      <c r="G8" s="10">
        <v>0</v>
      </c>
      <c r="H8" s="10">
        <v>5</v>
      </c>
      <c r="I8" s="10">
        <v>7339</v>
      </c>
      <c r="J8" s="10">
        <v>2591</v>
      </c>
      <c r="K8" s="10">
        <v>1598</v>
      </c>
      <c r="L8" s="10">
        <v>0</v>
      </c>
      <c r="M8" s="10">
        <v>1</v>
      </c>
      <c r="N8" s="10">
        <v>113</v>
      </c>
      <c r="O8" s="10">
        <v>5156</v>
      </c>
      <c r="P8" s="10">
        <v>0</v>
      </c>
      <c r="Q8" s="10">
        <v>22</v>
      </c>
      <c r="R8" s="10">
        <v>0</v>
      </c>
      <c r="S8" s="10">
        <v>2511</v>
      </c>
      <c r="T8" s="10">
        <v>1969</v>
      </c>
      <c r="U8" s="10">
        <v>0</v>
      </c>
      <c r="V8" s="10">
        <v>33</v>
      </c>
      <c r="W8" s="10">
        <v>0</v>
      </c>
      <c r="X8" s="10">
        <v>0</v>
      </c>
      <c r="Y8" s="11">
        <v>57408</v>
      </c>
    </row>
    <row r="9" spans="1:25" s="2" customFormat="1" x14ac:dyDescent="0.25">
      <c r="A9" s="9" t="s">
        <v>24</v>
      </c>
      <c r="B9" s="10">
        <v>635</v>
      </c>
      <c r="C9" s="10">
        <v>4</v>
      </c>
      <c r="D9" s="10">
        <v>37</v>
      </c>
      <c r="E9" s="10">
        <v>0</v>
      </c>
      <c r="F9" s="10">
        <v>0</v>
      </c>
      <c r="G9" s="10">
        <v>0</v>
      </c>
      <c r="H9" s="10">
        <v>0</v>
      </c>
      <c r="I9" s="10">
        <v>69</v>
      </c>
      <c r="J9" s="10">
        <v>4</v>
      </c>
      <c r="K9" s="10">
        <v>1147</v>
      </c>
      <c r="L9" s="10">
        <v>0</v>
      </c>
      <c r="M9" s="10">
        <v>0</v>
      </c>
      <c r="N9" s="10">
        <v>18</v>
      </c>
      <c r="O9" s="10">
        <v>0</v>
      </c>
      <c r="P9" s="10">
        <v>0</v>
      </c>
      <c r="Q9" s="10">
        <v>0</v>
      </c>
      <c r="R9" s="10">
        <v>0</v>
      </c>
      <c r="S9" s="10">
        <v>414</v>
      </c>
      <c r="T9" s="10">
        <v>11</v>
      </c>
      <c r="U9" s="10">
        <v>0</v>
      </c>
      <c r="V9" s="10">
        <v>29</v>
      </c>
      <c r="W9" s="10">
        <v>0</v>
      </c>
      <c r="X9" s="10">
        <v>0</v>
      </c>
      <c r="Y9" s="11">
        <v>1687</v>
      </c>
    </row>
    <row r="10" spans="1:25" s="2" customFormat="1" x14ac:dyDescent="0.25">
      <c r="A10" s="9" t="s">
        <v>25</v>
      </c>
      <c r="B10" s="10">
        <v>43</v>
      </c>
      <c r="C10" s="10">
        <v>1431</v>
      </c>
      <c r="D10" s="10">
        <v>56</v>
      </c>
      <c r="E10" s="10">
        <v>0</v>
      </c>
      <c r="F10" s="10">
        <v>0</v>
      </c>
      <c r="G10" s="10">
        <v>0</v>
      </c>
      <c r="H10" s="10">
        <v>63</v>
      </c>
      <c r="I10" s="10">
        <v>2545</v>
      </c>
      <c r="J10" s="10">
        <v>2576</v>
      </c>
      <c r="K10" s="10">
        <v>42</v>
      </c>
      <c r="L10" s="10">
        <v>0</v>
      </c>
      <c r="M10" s="10">
        <v>0</v>
      </c>
      <c r="N10" s="10">
        <v>146</v>
      </c>
      <c r="O10" s="10">
        <v>3239</v>
      </c>
      <c r="P10" s="10">
        <v>0</v>
      </c>
      <c r="Q10" s="10">
        <v>0</v>
      </c>
      <c r="R10" s="10">
        <v>0</v>
      </c>
      <c r="S10" s="10">
        <v>788</v>
      </c>
      <c r="T10" s="10">
        <v>1048</v>
      </c>
      <c r="U10" s="10">
        <v>0</v>
      </c>
      <c r="V10" s="10">
        <v>28</v>
      </c>
      <c r="W10" s="10">
        <v>0</v>
      </c>
      <c r="X10" s="10">
        <v>0</v>
      </c>
      <c r="Y10" s="11">
        <v>9268</v>
      </c>
    </row>
    <row r="11" spans="1:25" s="2" customFormat="1" x14ac:dyDescent="0.25">
      <c r="A11" s="9" t="s">
        <v>26</v>
      </c>
      <c r="B11" s="10">
        <v>504</v>
      </c>
      <c r="C11" s="10">
        <v>14</v>
      </c>
      <c r="D11" s="10">
        <v>6</v>
      </c>
      <c r="E11" s="10">
        <v>0</v>
      </c>
      <c r="F11" s="10">
        <v>0</v>
      </c>
      <c r="G11" s="10">
        <v>0</v>
      </c>
      <c r="H11" s="10">
        <v>7</v>
      </c>
      <c r="I11" s="10">
        <v>3</v>
      </c>
      <c r="J11" s="10">
        <v>0</v>
      </c>
      <c r="K11" s="10">
        <v>789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230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1049</v>
      </c>
    </row>
    <row r="12" spans="1:25" s="2" customFormat="1" x14ac:dyDescent="0.25">
      <c r="A12" s="9" t="s">
        <v>27</v>
      </c>
      <c r="B12" s="10">
        <v>3243</v>
      </c>
      <c r="C12" s="10">
        <v>30</v>
      </c>
      <c r="D12" s="10">
        <v>89</v>
      </c>
      <c r="E12" s="10">
        <v>0</v>
      </c>
      <c r="F12" s="10">
        <v>0</v>
      </c>
      <c r="G12" s="10">
        <v>0</v>
      </c>
      <c r="H12" s="10">
        <v>0</v>
      </c>
      <c r="I12" s="10">
        <v>33</v>
      </c>
      <c r="J12" s="10">
        <v>351</v>
      </c>
      <c r="K12" s="10">
        <v>1747</v>
      </c>
      <c r="L12" s="10">
        <v>0</v>
      </c>
      <c r="M12" s="10">
        <v>1</v>
      </c>
      <c r="N12" s="10">
        <v>4</v>
      </c>
      <c r="O12" s="10">
        <v>0</v>
      </c>
      <c r="P12" s="10">
        <v>0</v>
      </c>
      <c r="Q12" s="10">
        <v>0</v>
      </c>
      <c r="R12" s="10">
        <v>0</v>
      </c>
      <c r="S12" s="10">
        <v>2007</v>
      </c>
      <c r="T12" s="10">
        <v>0</v>
      </c>
      <c r="U12" s="10">
        <v>0</v>
      </c>
      <c r="V12" s="10">
        <v>5</v>
      </c>
      <c r="W12" s="10">
        <v>0</v>
      </c>
      <c r="X12" s="10">
        <v>0</v>
      </c>
      <c r="Y12" s="11">
        <v>7510</v>
      </c>
    </row>
    <row r="13" spans="1:25" s="2" customFormat="1" x14ac:dyDescent="0.25">
      <c r="A13" s="9" t="s">
        <v>28</v>
      </c>
      <c r="B13" s="10">
        <v>34493</v>
      </c>
      <c r="C13" s="10">
        <v>222</v>
      </c>
      <c r="D13" s="10">
        <v>156</v>
      </c>
      <c r="E13" s="10">
        <v>0</v>
      </c>
      <c r="F13" s="10">
        <v>0</v>
      </c>
      <c r="G13" s="10">
        <v>0</v>
      </c>
      <c r="H13" s="10">
        <v>0</v>
      </c>
      <c r="I13" s="10">
        <v>3307</v>
      </c>
      <c r="J13" s="10">
        <v>29672</v>
      </c>
      <c r="K13" s="10">
        <v>152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6877</v>
      </c>
      <c r="T13" s="10">
        <v>744</v>
      </c>
      <c r="U13" s="10">
        <v>0</v>
      </c>
      <c r="V13" s="10">
        <v>473</v>
      </c>
      <c r="W13" s="10">
        <v>0</v>
      </c>
      <c r="X13" s="10">
        <v>0</v>
      </c>
      <c r="Y13" s="11">
        <v>76097</v>
      </c>
    </row>
    <row r="14" spans="1:25" s="2" customFormat="1" x14ac:dyDescent="0.25">
      <c r="A14" s="9" t="s">
        <v>29</v>
      </c>
      <c r="B14" s="10">
        <v>6428</v>
      </c>
      <c r="C14" s="10">
        <v>0</v>
      </c>
      <c r="D14" s="10">
        <v>1988</v>
      </c>
      <c r="E14" s="10">
        <v>0</v>
      </c>
      <c r="F14" s="10">
        <v>0</v>
      </c>
      <c r="G14" s="10">
        <v>0</v>
      </c>
      <c r="H14" s="10">
        <v>2</v>
      </c>
      <c r="I14" s="10">
        <v>185</v>
      </c>
      <c r="J14" s="10">
        <v>432</v>
      </c>
      <c r="K14" s="10">
        <v>11010</v>
      </c>
      <c r="L14" s="10">
        <v>0</v>
      </c>
      <c r="M14" s="10">
        <v>1</v>
      </c>
      <c r="N14" s="10">
        <v>48</v>
      </c>
      <c r="O14" s="10">
        <v>0</v>
      </c>
      <c r="P14" s="10">
        <v>1</v>
      </c>
      <c r="Q14" s="10">
        <v>2</v>
      </c>
      <c r="R14" s="10">
        <v>0</v>
      </c>
      <c r="S14" s="10">
        <v>4123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16508</v>
      </c>
    </row>
    <row r="15" spans="1:25" s="2" customFormat="1" x14ac:dyDescent="0.25">
      <c r="A15" s="9" t="s">
        <v>30</v>
      </c>
      <c r="B15" s="10">
        <v>138</v>
      </c>
      <c r="C15" s="10">
        <v>0</v>
      </c>
      <c r="D15" s="10">
        <v>4</v>
      </c>
      <c r="E15" s="10">
        <v>0</v>
      </c>
      <c r="F15" s="10">
        <v>0</v>
      </c>
      <c r="G15" s="10">
        <v>0</v>
      </c>
      <c r="H15" s="10">
        <v>0</v>
      </c>
      <c r="I15" s="10">
        <v>6</v>
      </c>
      <c r="J15" s="10">
        <v>7</v>
      </c>
      <c r="K15" s="10">
        <v>175</v>
      </c>
      <c r="L15" s="10">
        <v>0</v>
      </c>
      <c r="M15" s="10">
        <v>0</v>
      </c>
      <c r="N15" s="10">
        <v>4</v>
      </c>
      <c r="O15" s="10">
        <v>0</v>
      </c>
      <c r="P15" s="10">
        <v>0</v>
      </c>
      <c r="Q15" s="10">
        <v>0</v>
      </c>
      <c r="R15" s="10">
        <v>0</v>
      </c>
      <c r="S15" s="10">
        <v>135</v>
      </c>
      <c r="T15" s="10">
        <v>106</v>
      </c>
      <c r="U15" s="10">
        <v>0</v>
      </c>
      <c r="V15" s="10">
        <v>0</v>
      </c>
      <c r="W15" s="10">
        <v>0</v>
      </c>
      <c r="X15" s="10">
        <v>0</v>
      </c>
      <c r="Y15" s="11">
        <v>431</v>
      </c>
    </row>
    <row r="16" spans="1:25" s="2" customFormat="1" x14ac:dyDescent="0.25">
      <c r="A16" s="9" t="s">
        <v>31</v>
      </c>
      <c r="B16" s="10">
        <v>0</v>
      </c>
      <c r="C16" s="10">
        <v>39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55</v>
      </c>
      <c r="U16" s="10">
        <v>0</v>
      </c>
      <c r="V16" s="10">
        <v>28</v>
      </c>
      <c r="W16" s="10">
        <v>0</v>
      </c>
      <c r="X16" s="10">
        <v>0</v>
      </c>
      <c r="Y16" s="11">
        <v>122</v>
      </c>
    </row>
    <row r="17" spans="1:25" s="2" customFormat="1" x14ac:dyDescent="0.25">
      <c r="A17" s="9" t="s">
        <v>32</v>
      </c>
      <c r="B17" s="10">
        <v>7320</v>
      </c>
      <c r="C17" s="10">
        <v>0</v>
      </c>
      <c r="D17" s="10">
        <v>249</v>
      </c>
      <c r="E17" s="10">
        <v>0</v>
      </c>
      <c r="F17" s="10">
        <v>0</v>
      </c>
      <c r="G17" s="10">
        <v>0</v>
      </c>
      <c r="H17" s="10">
        <v>12</v>
      </c>
      <c r="I17" s="10">
        <v>54</v>
      </c>
      <c r="J17" s="10">
        <v>33</v>
      </c>
      <c r="K17" s="10">
        <v>13611</v>
      </c>
      <c r="L17" s="10">
        <v>0</v>
      </c>
      <c r="M17" s="10">
        <v>0</v>
      </c>
      <c r="N17" s="10">
        <v>29</v>
      </c>
      <c r="O17" s="10">
        <v>0</v>
      </c>
      <c r="P17" s="10">
        <v>0</v>
      </c>
      <c r="Q17" s="10">
        <v>0</v>
      </c>
      <c r="R17" s="10">
        <v>0</v>
      </c>
      <c r="S17" s="10">
        <v>5007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26315</v>
      </c>
    </row>
    <row r="18" spans="1:25" s="2" customFormat="1" x14ac:dyDescent="0.25">
      <c r="A18" s="9" t="s">
        <v>33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519</v>
      </c>
      <c r="U18" s="10">
        <v>0</v>
      </c>
      <c r="V18" s="10">
        <v>0</v>
      </c>
      <c r="W18" s="10">
        <v>0</v>
      </c>
      <c r="X18" s="10">
        <v>0</v>
      </c>
      <c r="Y18" s="11">
        <v>519</v>
      </c>
    </row>
    <row r="19" spans="1:25" s="2" customFormat="1" x14ac:dyDescent="0.25">
      <c r="A19" s="9" t="s">
        <v>34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113</v>
      </c>
      <c r="J19" s="10">
        <v>5912</v>
      </c>
      <c r="K19" s="10">
        <v>0</v>
      </c>
      <c r="L19" s="10">
        <v>0</v>
      </c>
      <c r="M19" s="10">
        <v>0</v>
      </c>
      <c r="N19" s="10">
        <v>214</v>
      </c>
      <c r="O19" s="10">
        <v>2071</v>
      </c>
      <c r="P19" s="10">
        <v>0</v>
      </c>
      <c r="Q19" s="10">
        <v>0</v>
      </c>
      <c r="R19" s="10">
        <v>0</v>
      </c>
      <c r="S19" s="10">
        <v>92</v>
      </c>
      <c r="T19" s="10">
        <v>14</v>
      </c>
      <c r="U19" s="10">
        <v>0</v>
      </c>
      <c r="V19" s="10">
        <v>27</v>
      </c>
      <c r="W19" s="10">
        <v>0</v>
      </c>
      <c r="X19" s="10">
        <v>0</v>
      </c>
      <c r="Y19" s="11">
        <v>8229</v>
      </c>
    </row>
    <row r="20" spans="1:25" s="2" customFormat="1" x14ac:dyDescent="0.25">
      <c r="A20" s="9" t="s">
        <v>35</v>
      </c>
      <c r="B20" s="10">
        <v>32</v>
      </c>
      <c r="C20" s="10">
        <v>0</v>
      </c>
      <c r="D20" s="10">
        <v>4</v>
      </c>
      <c r="E20" s="10">
        <v>0</v>
      </c>
      <c r="F20" s="10">
        <v>0</v>
      </c>
      <c r="G20" s="10">
        <v>0</v>
      </c>
      <c r="H20" s="10">
        <v>0</v>
      </c>
      <c r="I20" s="10">
        <v>491</v>
      </c>
      <c r="J20" s="10">
        <v>14</v>
      </c>
      <c r="K20" s="10">
        <v>12</v>
      </c>
      <c r="L20" s="10">
        <v>0</v>
      </c>
      <c r="M20" s="10">
        <v>0</v>
      </c>
      <c r="N20" s="10">
        <v>15</v>
      </c>
      <c r="O20" s="10">
        <v>33</v>
      </c>
      <c r="P20" s="10">
        <v>0</v>
      </c>
      <c r="Q20" s="10">
        <v>0</v>
      </c>
      <c r="R20" s="10">
        <v>0</v>
      </c>
      <c r="S20" s="10">
        <v>202</v>
      </c>
      <c r="T20" s="10">
        <v>85</v>
      </c>
      <c r="U20" s="10">
        <v>0</v>
      </c>
      <c r="V20" s="10">
        <v>0</v>
      </c>
      <c r="W20" s="10">
        <v>0</v>
      </c>
      <c r="X20" s="10">
        <v>0</v>
      </c>
      <c r="Y20" s="11">
        <v>858</v>
      </c>
    </row>
    <row r="21" spans="1:25" s="2" customFormat="1" x14ac:dyDescent="0.25">
      <c r="A21" s="9" t="s">
        <v>36</v>
      </c>
      <c r="B21" s="10">
        <v>45691</v>
      </c>
      <c r="C21" s="10">
        <v>249</v>
      </c>
      <c r="D21" s="10">
        <v>88</v>
      </c>
      <c r="E21" s="10">
        <v>0</v>
      </c>
      <c r="F21" s="10">
        <v>0</v>
      </c>
      <c r="G21" s="10">
        <v>0</v>
      </c>
      <c r="H21" s="10">
        <v>0</v>
      </c>
      <c r="I21" s="10">
        <v>45493</v>
      </c>
      <c r="J21" s="10">
        <v>0</v>
      </c>
      <c r="K21" s="10">
        <v>594</v>
      </c>
      <c r="L21" s="10">
        <v>0</v>
      </c>
      <c r="M21" s="10">
        <v>0</v>
      </c>
      <c r="N21" s="10">
        <v>0</v>
      </c>
      <c r="O21" s="10">
        <v>1162</v>
      </c>
      <c r="P21" s="10">
        <v>0</v>
      </c>
      <c r="Q21" s="10">
        <v>0</v>
      </c>
      <c r="R21" s="10">
        <v>0</v>
      </c>
      <c r="S21" s="10">
        <v>6942</v>
      </c>
      <c r="T21" s="10">
        <v>8939</v>
      </c>
      <c r="U21" s="10">
        <v>0</v>
      </c>
      <c r="V21" s="10">
        <v>10</v>
      </c>
      <c r="W21" s="10">
        <v>0</v>
      </c>
      <c r="X21" s="10">
        <v>0</v>
      </c>
      <c r="Y21" s="11">
        <v>78878</v>
      </c>
    </row>
    <row r="22" spans="1:25" s="2" customFormat="1" x14ac:dyDescent="0.25">
      <c r="A22" s="9" t="s">
        <v>37</v>
      </c>
      <c r="B22" s="10">
        <v>14544</v>
      </c>
      <c r="C22" s="10">
        <v>18</v>
      </c>
      <c r="D22" s="10">
        <v>995</v>
      </c>
      <c r="E22" s="10">
        <v>0</v>
      </c>
      <c r="F22" s="10">
        <v>0</v>
      </c>
      <c r="G22" s="10">
        <v>1</v>
      </c>
      <c r="H22" s="10">
        <v>36</v>
      </c>
      <c r="I22" s="10">
        <v>4243</v>
      </c>
      <c r="J22" s="10">
        <v>4564</v>
      </c>
      <c r="K22" s="10">
        <v>17691</v>
      </c>
      <c r="L22" s="10">
        <v>1</v>
      </c>
      <c r="M22" s="10">
        <v>36</v>
      </c>
      <c r="N22" s="10">
        <v>1452</v>
      </c>
      <c r="O22" s="10">
        <v>0</v>
      </c>
      <c r="P22" s="10">
        <v>0</v>
      </c>
      <c r="Q22" s="10">
        <v>3</v>
      </c>
      <c r="R22" s="10">
        <v>0</v>
      </c>
      <c r="S22" s="10">
        <v>6153</v>
      </c>
      <c r="T22" s="10">
        <v>130</v>
      </c>
      <c r="U22" s="10">
        <v>0</v>
      </c>
      <c r="V22" s="10">
        <v>0</v>
      </c>
      <c r="W22" s="10">
        <v>0</v>
      </c>
      <c r="X22" s="10">
        <v>0</v>
      </c>
      <c r="Y22" s="11">
        <v>31256</v>
      </c>
    </row>
    <row r="23" spans="1:25" s="2" customForma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2543</v>
      </c>
      <c r="U23" s="10">
        <v>0</v>
      </c>
      <c r="V23" s="10">
        <v>0</v>
      </c>
      <c r="W23" s="10">
        <v>0</v>
      </c>
      <c r="X23" s="10">
        <v>0</v>
      </c>
      <c r="Y23" s="11">
        <v>2543</v>
      </c>
    </row>
    <row r="24" spans="1:25" s="2" customFormat="1" x14ac:dyDescent="0.25">
      <c r="A24" s="9" t="s">
        <v>39</v>
      </c>
      <c r="B24" s="10">
        <v>84</v>
      </c>
      <c r="C24" s="10">
        <v>0</v>
      </c>
      <c r="D24" s="10">
        <v>113</v>
      </c>
      <c r="E24" s="10">
        <v>0</v>
      </c>
      <c r="F24" s="10">
        <v>0</v>
      </c>
      <c r="G24" s="10">
        <v>0</v>
      </c>
      <c r="H24" s="10">
        <v>9</v>
      </c>
      <c r="I24" s="10">
        <v>187</v>
      </c>
      <c r="J24" s="10">
        <v>29</v>
      </c>
      <c r="K24" s="10">
        <v>2731</v>
      </c>
      <c r="L24" s="10">
        <v>0</v>
      </c>
      <c r="M24" s="10">
        <v>0</v>
      </c>
      <c r="N24" s="10">
        <v>23</v>
      </c>
      <c r="O24" s="10">
        <v>0</v>
      </c>
      <c r="P24" s="10">
        <v>0</v>
      </c>
      <c r="Q24" s="10">
        <v>0</v>
      </c>
      <c r="R24" s="10">
        <v>0</v>
      </c>
      <c r="S24" s="10">
        <v>1221</v>
      </c>
      <c r="T24" s="10">
        <v>3</v>
      </c>
      <c r="U24" s="10">
        <v>0</v>
      </c>
      <c r="V24" s="10">
        <v>0</v>
      </c>
      <c r="W24" s="10">
        <v>0</v>
      </c>
      <c r="X24" s="10">
        <v>0</v>
      </c>
      <c r="Y24" s="11">
        <v>4400</v>
      </c>
    </row>
    <row r="25" spans="1:25" s="2" customFormat="1" ht="33.75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33.75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33.75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33.75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22.5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22.5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x14ac:dyDescent="0.25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217</v>
      </c>
      <c r="U33" s="10">
        <v>0</v>
      </c>
      <c r="V33" s="10">
        <v>0</v>
      </c>
      <c r="W33" s="10">
        <v>0</v>
      </c>
      <c r="X33" s="10">
        <v>0</v>
      </c>
      <c r="Y33" s="11">
        <v>217</v>
      </c>
    </row>
    <row r="34" spans="1:25" s="2" customFormat="1" x14ac:dyDescent="0.25">
      <c r="A34" s="12" t="s">
        <v>73</v>
      </c>
      <c r="B34" s="13">
        <f t="shared" ref="B34:Y34" si="0">SUM(B5:B33)</f>
        <v>159089</v>
      </c>
      <c r="C34" s="13">
        <f t="shared" si="0"/>
        <v>8112</v>
      </c>
      <c r="D34" s="13">
        <f t="shared" si="0"/>
        <v>6166</v>
      </c>
      <c r="E34" s="13">
        <f t="shared" si="0"/>
        <v>0</v>
      </c>
      <c r="F34" s="13">
        <f t="shared" si="0"/>
        <v>0</v>
      </c>
      <c r="G34" s="13">
        <f t="shared" si="0"/>
        <v>2</v>
      </c>
      <c r="H34" s="13">
        <f t="shared" si="0"/>
        <v>153</v>
      </c>
      <c r="I34" s="13">
        <f t="shared" si="0"/>
        <v>68368</v>
      </c>
      <c r="J34" s="13">
        <f t="shared" si="0"/>
        <v>50940</v>
      </c>
      <c r="K34" s="13">
        <f t="shared" si="0"/>
        <v>72510</v>
      </c>
      <c r="L34" s="13">
        <f t="shared" si="0"/>
        <v>1</v>
      </c>
      <c r="M34" s="13">
        <f t="shared" si="0"/>
        <v>49</v>
      </c>
      <c r="N34" s="13">
        <f t="shared" si="0"/>
        <v>3993</v>
      </c>
      <c r="O34" s="13">
        <f t="shared" si="0"/>
        <v>11661</v>
      </c>
      <c r="P34" s="13">
        <f t="shared" si="0"/>
        <v>1</v>
      </c>
      <c r="Q34" s="13">
        <f t="shared" si="0"/>
        <v>27</v>
      </c>
      <c r="R34" s="13">
        <f t="shared" si="0"/>
        <v>0</v>
      </c>
      <c r="S34" s="13">
        <f t="shared" si="0"/>
        <v>44137</v>
      </c>
      <c r="T34" s="13">
        <f t="shared" si="0"/>
        <v>16511</v>
      </c>
      <c r="U34" s="13">
        <f t="shared" si="0"/>
        <v>0</v>
      </c>
      <c r="V34" s="13">
        <f t="shared" si="0"/>
        <v>634</v>
      </c>
      <c r="W34" s="13">
        <f t="shared" si="0"/>
        <v>0</v>
      </c>
      <c r="X34" s="13">
        <f t="shared" si="0"/>
        <v>0</v>
      </c>
      <c r="Y34" s="14">
        <f t="shared" si="0"/>
        <v>358916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47BDE-BB99-4BFC-8105-B5A4BBD75D87}">
  <dimension ref="A1:AP34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22.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428880</v>
      </c>
      <c r="L5" s="10">
        <v>0</v>
      </c>
      <c r="M5" s="10">
        <v>0</v>
      </c>
      <c r="N5" s="10">
        <v>0</v>
      </c>
      <c r="O5" s="10">
        <v>5494</v>
      </c>
      <c r="P5" s="10">
        <v>0</v>
      </c>
      <c r="Q5" s="10">
        <v>0</v>
      </c>
      <c r="R5" s="10">
        <v>0</v>
      </c>
      <c r="S5" s="11">
        <f>SUM(B5:R5)</f>
        <v>434374</v>
      </c>
    </row>
    <row r="6" spans="1:19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x14ac:dyDescent="0.25">
      <c r="A7" s="9" t="s">
        <v>22</v>
      </c>
      <c r="B7" s="10">
        <v>0</v>
      </c>
      <c r="C7" s="10">
        <v>5168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454</v>
      </c>
      <c r="M7" s="10">
        <v>0</v>
      </c>
      <c r="N7" s="10">
        <v>0</v>
      </c>
      <c r="O7" s="10">
        <v>0</v>
      </c>
      <c r="P7" s="10">
        <v>167</v>
      </c>
      <c r="Q7" s="10">
        <v>0</v>
      </c>
      <c r="R7" s="10">
        <v>0</v>
      </c>
      <c r="S7" s="11">
        <f>SUM(B7:R7)</f>
        <v>5789</v>
      </c>
    </row>
    <row r="8" spans="1:19" s="2" customForma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492766</v>
      </c>
      <c r="J8" s="10">
        <v>0</v>
      </c>
      <c r="K8" s="10">
        <v>0</v>
      </c>
      <c r="L8" s="10">
        <v>86989</v>
      </c>
      <c r="M8" s="10">
        <v>6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579761</v>
      </c>
    </row>
    <row r="9" spans="1:19" s="2" customForma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9367</v>
      </c>
      <c r="K9" s="10">
        <v>693</v>
      </c>
      <c r="L9" s="10">
        <v>0</v>
      </c>
      <c r="M9" s="10">
        <v>0</v>
      </c>
      <c r="N9" s="10">
        <v>1858</v>
      </c>
      <c r="O9" s="10">
        <v>0</v>
      </c>
      <c r="P9" s="10">
        <v>0</v>
      </c>
      <c r="Q9" s="10">
        <v>0</v>
      </c>
      <c r="R9" s="10">
        <v>0</v>
      </c>
      <c r="S9" s="11">
        <f>SUM(B9:R9)</f>
        <v>11918</v>
      </c>
    </row>
    <row r="10" spans="1:19" s="2" customFormat="1" x14ac:dyDescent="0.25">
      <c r="A10" s="9" t="s">
        <v>25</v>
      </c>
      <c r="B10" s="10">
        <v>21365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48574</v>
      </c>
      <c r="L10" s="10">
        <v>52557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>SUM(B10:R10)</f>
        <v>122496</v>
      </c>
    </row>
    <row r="11" spans="1:19" s="2" customForma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6881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2183</v>
      </c>
      <c r="Q11" s="10">
        <v>0</v>
      </c>
      <c r="R11" s="10">
        <v>0</v>
      </c>
      <c r="S11" s="11">
        <f>SUM(B11:R11)</f>
        <v>9064</v>
      </c>
    </row>
    <row r="12" spans="1:19" s="2" customFormat="1" x14ac:dyDescent="0.25">
      <c r="A12" s="9" t="s">
        <v>27</v>
      </c>
      <c r="B12" s="10">
        <v>0</v>
      </c>
      <c r="C12" s="10">
        <v>14164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772</v>
      </c>
      <c r="O12" s="10">
        <v>0</v>
      </c>
      <c r="P12" s="10">
        <v>339</v>
      </c>
      <c r="Q12" s="10">
        <v>0</v>
      </c>
      <c r="R12" s="10">
        <v>0</v>
      </c>
      <c r="S12" s="11">
        <f>SUM(B12:R12)</f>
        <v>15275</v>
      </c>
    </row>
    <row r="13" spans="1:19" s="2" customFormat="1" x14ac:dyDescent="0.25">
      <c r="A13" s="9" t="s">
        <v>28</v>
      </c>
      <c r="B13" s="10">
        <v>0</v>
      </c>
      <c r="C13" s="10">
        <v>68013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98951</v>
      </c>
      <c r="M13" s="10">
        <v>252085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>SUM(B13:R13)</f>
        <v>419049</v>
      </c>
    </row>
    <row r="14" spans="1:19" s="2" customFormat="1" x14ac:dyDescent="0.25">
      <c r="A14" s="9" t="s">
        <v>29</v>
      </c>
      <c r="B14" s="10">
        <v>0</v>
      </c>
      <c r="C14" s="10">
        <v>0</v>
      </c>
      <c r="D14" s="10">
        <v>93775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>SUM(B14:R14)</f>
        <v>93775</v>
      </c>
    </row>
    <row r="15" spans="1:19" s="2" customForma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1386</v>
      </c>
      <c r="L15" s="10">
        <v>0</v>
      </c>
      <c r="M15" s="10">
        <v>0</v>
      </c>
      <c r="N15" s="10">
        <v>0</v>
      </c>
      <c r="O15" s="10">
        <v>25989</v>
      </c>
      <c r="P15" s="10">
        <v>0</v>
      </c>
      <c r="Q15" s="10">
        <v>0</v>
      </c>
      <c r="R15" s="10">
        <v>0</v>
      </c>
      <c r="S15" s="11">
        <f>SUM(B15:R15)</f>
        <v>27375</v>
      </c>
    </row>
    <row r="16" spans="1:19" s="2" customFormat="1" x14ac:dyDescent="0.25">
      <c r="A16" s="9" t="s">
        <v>31</v>
      </c>
      <c r="B16" s="10">
        <v>541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2873</v>
      </c>
      <c r="R16" s="10">
        <v>0</v>
      </c>
      <c r="S16" s="11">
        <f>SUM(B16:R16)</f>
        <v>3414</v>
      </c>
    </row>
    <row r="17" spans="1:19" s="2" customForma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97518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37</v>
      </c>
      <c r="Q17" s="10">
        <v>0</v>
      </c>
      <c r="R17" s="10">
        <v>0</v>
      </c>
      <c r="S17" s="11">
        <f>SUM(B17:R17)</f>
        <v>97555</v>
      </c>
    </row>
    <row r="18" spans="1:19" s="2" customFormat="1" x14ac:dyDescent="0.25">
      <c r="A18" s="9" t="s">
        <v>33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132668</v>
      </c>
      <c r="O18" s="10">
        <v>0</v>
      </c>
      <c r="P18" s="10">
        <v>0</v>
      </c>
      <c r="Q18" s="10">
        <v>0</v>
      </c>
      <c r="R18" s="10">
        <v>0</v>
      </c>
      <c r="S18" s="11">
        <f>SUM(B18:R18)</f>
        <v>132668</v>
      </c>
    </row>
    <row r="19" spans="1:19" s="2" customFormat="1" x14ac:dyDescent="0.25">
      <c r="A19" s="9" t="s">
        <v>34</v>
      </c>
      <c r="B19" s="10">
        <v>6171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13678</v>
      </c>
      <c r="L19" s="10">
        <v>0</v>
      </c>
      <c r="M19" s="10">
        <v>0</v>
      </c>
      <c r="N19" s="10">
        <v>0</v>
      </c>
      <c r="O19" s="10">
        <v>135238</v>
      </c>
      <c r="P19" s="10">
        <v>0</v>
      </c>
      <c r="Q19" s="10">
        <v>0</v>
      </c>
      <c r="R19" s="10">
        <v>0</v>
      </c>
      <c r="S19" s="11">
        <f>SUM(B19:R19)</f>
        <v>155087</v>
      </c>
    </row>
    <row r="20" spans="1:19" s="2" customFormat="1" x14ac:dyDescent="0.25">
      <c r="A20" s="9" t="s">
        <v>35</v>
      </c>
      <c r="B20" s="10">
        <v>1898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2893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4791</v>
      </c>
    </row>
    <row r="21" spans="1:19" s="2" customFormat="1" x14ac:dyDescent="0.25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98084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104501</v>
      </c>
      <c r="Q21" s="10">
        <v>0</v>
      </c>
      <c r="R21" s="10">
        <v>0</v>
      </c>
      <c r="S21" s="11">
        <f>SUM(B21:R21)</f>
        <v>202585</v>
      </c>
    </row>
    <row r="22" spans="1:19" s="2" customForma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223566</v>
      </c>
      <c r="L22" s="10">
        <v>0</v>
      </c>
      <c r="M22" s="10">
        <v>0</v>
      </c>
      <c r="N22" s="10">
        <v>0</v>
      </c>
      <c r="O22" s="10">
        <v>8400</v>
      </c>
      <c r="P22" s="10">
        <v>0</v>
      </c>
      <c r="Q22" s="10">
        <v>0</v>
      </c>
      <c r="R22" s="10">
        <v>0</v>
      </c>
      <c r="S22" s="11">
        <f>SUM(B22:R22)</f>
        <v>231966</v>
      </c>
    </row>
    <row r="23" spans="1:19" s="2" customForma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58210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>SUM(B23:R23)</f>
        <v>58210</v>
      </c>
    </row>
    <row r="24" spans="1:19" s="2" customForma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23022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64</v>
      </c>
      <c r="P24" s="10">
        <v>0</v>
      </c>
      <c r="Q24" s="10">
        <v>0</v>
      </c>
      <c r="R24" s="10">
        <v>0</v>
      </c>
      <c r="S24" s="11">
        <f>SUM(B24:R24)</f>
        <v>23086</v>
      </c>
    </row>
    <row r="25" spans="1:19" s="2" customFormat="1" ht="33.75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1">
        <f>SUM(B25:R25)</f>
        <v>0</v>
      </c>
    </row>
    <row r="26" spans="1:19" s="2" customFormat="1" ht="33.75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1">
        <f>SUM(B26:R26)</f>
        <v>0</v>
      </c>
    </row>
    <row r="27" spans="1:19" s="2" customFormat="1" ht="33.75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1">
        <f>SUM(B27:R27)</f>
        <v>0</v>
      </c>
    </row>
    <row r="28" spans="1:19" s="2" customFormat="1" ht="33.75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>SUM(B28:R28)</f>
        <v>0</v>
      </c>
    </row>
    <row r="29" spans="1:19" s="2" customFormat="1" ht="22.5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>SUM(B29:R29)</f>
        <v>0</v>
      </c>
    </row>
    <row r="30" spans="1:19" s="2" customFormat="1" ht="22.5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>SUM(B30:R30)</f>
        <v>0</v>
      </c>
    </row>
    <row r="31" spans="1:19" s="2" customFormat="1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1">
        <f>SUM(B31:R31)</f>
        <v>0</v>
      </c>
    </row>
    <row r="32" spans="1:19" s="2" customFormat="1" x14ac:dyDescent="0.25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1">
        <f>SUM(B32:R32)</f>
        <v>0</v>
      </c>
    </row>
    <row r="33" spans="1:19" x14ac:dyDescent="0.25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4751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1">
        <f>SUM(B33:R33)</f>
        <v>4751</v>
      </c>
    </row>
    <row r="34" spans="1:19" s="2" customFormat="1" x14ac:dyDescent="0.25">
      <c r="A34" s="12" t="s">
        <v>19</v>
      </c>
      <c r="B34" s="13">
        <f t="shared" ref="B34:S34" si="0">SUM(B5:B33)</f>
        <v>29975</v>
      </c>
      <c r="C34" s="13">
        <f t="shared" si="0"/>
        <v>87345</v>
      </c>
      <c r="D34" s="13">
        <f t="shared" si="0"/>
        <v>93775</v>
      </c>
      <c r="E34" s="13">
        <f t="shared" si="0"/>
        <v>0</v>
      </c>
      <c r="F34" s="13">
        <f t="shared" si="0"/>
        <v>104399</v>
      </c>
      <c r="G34" s="13">
        <f t="shared" si="0"/>
        <v>23022</v>
      </c>
      <c r="H34" s="13">
        <f t="shared" si="0"/>
        <v>98084</v>
      </c>
      <c r="I34" s="13">
        <f t="shared" si="0"/>
        <v>492766</v>
      </c>
      <c r="J34" s="13">
        <f t="shared" si="0"/>
        <v>9367</v>
      </c>
      <c r="K34" s="13">
        <f t="shared" si="0"/>
        <v>716777</v>
      </c>
      <c r="L34" s="13">
        <f t="shared" si="0"/>
        <v>246595</v>
      </c>
      <c r="M34" s="13">
        <f t="shared" si="0"/>
        <v>310301</v>
      </c>
      <c r="N34" s="13">
        <f t="shared" si="0"/>
        <v>135298</v>
      </c>
      <c r="O34" s="13">
        <f t="shared" si="0"/>
        <v>175185</v>
      </c>
      <c r="P34" s="13">
        <f t="shared" si="0"/>
        <v>107227</v>
      </c>
      <c r="Q34" s="13">
        <f t="shared" si="0"/>
        <v>2873</v>
      </c>
      <c r="R34" s="13">
        <f t="shared" si="0"/>
        <v>0</v>
      </c>
      <c r="S34" s="14">
        <f t="shared" si="0"/>
        <v>2632989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B2668-1400-44C4-93A9-B487C41853BA}">
  <dimension ref="A1:Y34"/>
  <sheetViews>
    <sheetView zoomScale="80" zoomScaleNormal="80" workbookViewId="0">
      <selection sqref="A1:XFD1048576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3.75" x14ac:dyDescent="0.25">
      <c r="A4" s="6" t="s">
        <v>1</v>
      </c>
      <c r="B4" s="7" t="s">
        <v>50</v>
      </c>
      <c r="C4" s="7" t="s">
        <v>51</v>
      </c>
      <c r="D4" s="7" t="s">
        <v>52</v>
      </c>
      <c r="E4" s="7" t="s">
        <v>53</v>
      </c>
      <c r="F4" s="7" t="s">
        <v>54</v>
      </c>
      <c r="G4" s="7" t="s">
        <v>55</v>
      </c>
      <c r="H4" s="7" t="s">
        <v>56</v>
      </c>
      <c r="I4" s="7" t="s">
        <v>57</v>
      </c>
      <c r="J4" s="7" t="s">
        <v>58</v>
      </c>
      <c r="K4" s="7" t="s">
        <v>59</v>
      </c>
      <c r="L4" s="7" t="s">
        <v>60</v>
      </c>
      <c r="M4" s="7" t="s">
        <v>61</v>
      </c>
      <c r="N4" s="7" t="s">
        <v>62</v>
      </c>
      <c r="O4" s="7" t="s">
        <v>63</v>
      </c>
      <c r="P4" s="7" t="s">
        <v>64</v>
      </c>
      <c r="Q4" s="7" t="s">
        <v>65</v>
      </c>
      <c r="R4" s="7" t="s">
        <v>66</v>
      </c>
      <c r="S4" s="7" t="s">
        <v>67</v>
      </c>
      <c r="T4" s="7" t="s">
        <v>68</v>
      </c>
      <c r="U4" s="7" t="s">
        <v>69</v>
      </c>
      <c r="V4" s="7" t="s">
        <v>70</v>
      </c>
      <c r="W4" s="7" t="s">
        <v>71</v>
      </c>
      <c r="X4" s="7" t="s">
        <v>72</v>
      </c>
      <c r="Y4" s="8" t="s">
        <v>73</v>
      </c>
    </row>
    <row r="5" spans="1:25" x14ac:dyDescent="0.25">
      <c r="A5" s="9" t="s">
        <v>20</v>
      </c>
      <c r="B5" s="10">
        <v>68544</v>
      </c>
      <c r="C5" s="10">
        <v>45842</v>
      </c>
      <c r="D5" s="10">
        <v>39231</v>
      </c>
      <c r="E5" s="10">
        <v>0</v>
      </c>
      <c r="F5" s="10">
        <v>0</v>
      </c>
      <c r="G5" s="10">
        <v>39</v>
      </c>
      <c r="H5" s="10">
        <v>2975</v>
      </c>
      <c r="I5" s="10">
        <v>45724</v>
      </c>
      <c r="J5" s="10">
        <v>89674</v>
      </c>
      <c r="K5" s="10">
        <v>116058</v>
      </c>
      <c r="L5" s="10">
        <v>0</v>
      </c>
      <c r="M5" s="10">
        <v>63</v>
      </c>
      <c r="N5" s="10">
        <v>13840</v>
      </c>
      <c r="O5" s="10">
        <v>0</v>
      </c>
      <c r="P5" s="10">
        <v>0</v>
      </c>
      <c r="Q5" s="10">
        <v>0</v>
      </c>
      <c r="R5" s="10">
        <v>0</v>
      </c>
      <c r="S5" s="10">
        <v>6890</v>
      </c>
      <c r="T5" s="10">
        <v>5120</v>
      </c>
      <c r="U5" s="10">
        <v>0</v>
      </c>
      <c r="V5" s="10">
        <v>374</v>
      </c>
      <c r="W5" s="10">
        <v>0</v>
      </c>
      <c r="X5" s="10">
        <v>0</v>
      </c>
      <c r="Y5" s="11">
        <f t="shared" ref="Y5:Y33" si="0">SUM(B5:X5)</f>
        <v>434374</v>
      </c>
    </row>
    <row r="6" spans="1:25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22</v>
      </c>
      <c r="B7" s="10">
        <v>38</v>
      </c>
      <c r="C7" s="10">
        <v>1263</v>
      </c>
      <c r="D7" s="10">
        <v>1646</v>
      </c>
      <c r="E7" s="10">
        <v>0</v>
      </c>
      <c r="F7" s="10">
        <v>0</v>
      </c>
      <c r="G7" s="10">
        <v>0</v>
      </c>
      <c r="H7" s="10">
        <v>0</v>
      </c>
      <c r="I7" s="10">
        <v>337</v>
      </c>
      <c r="J7" s="10">
        <v>327</v>
      </c>
      <c r="K7" s="10">
        <v>1406</v>
      </c>
      <c r="L7" s="10">
        <v>0</v>
      </c>
      <c r="M7" s="10">
        <v>0</v>
      </c>
      <c r="N7" s="10">
        <v>41</v>
      </c>
      <c r="O7" s="10">
        <v>0</v>
      </c>
      <c r="P7" s="10">
        <v>0</v>
      </c>
      <c r="Q7" s="10">
        <v>0</v>
      </c>
      <c r="R7" s="10">
        <v>0</v>
      </c>
      <c r="S7" s="10">
        <v>110</v>
      </c>
      <c r="T7" s="10">
        <v>454</v>
      </c>
      <c r="U7" s="10">
        <v>0</v>
      </c>
      <c r="V7" s="10">
        <v>167</v>
      </c>
      <c r="W7" s="10">
        <v>0</v>
      </c>
      <c r="X7" s="10">
        <v>0</v>
      </c>
      <c r="Y7" s="11">
        <f t="shared" si="0"/>
        <v>5789</v>
      </c>
    </row>
    <row r="8" spans="1:25" s="2" customFormat="1" x14ac:dyDescent="0.25">
      <c r="A8" s="9" t="s">
        <v>23</v>
      </c>
      <c r="B8" s="10">
        <v>40731</v>
      </c>
      <c r="C8" s="10">
        <v>124825</v>
      </c>
      <c r="D8" s="10">
        <v>23147</v>
      </c>
      <c r="E8" s="10">
        <v>0</v>
      </c>
      <c r="F8" s="10">
        <v>0</v>
      </c>
      <c r="G8" s="10">
        <v>0</v>
      </c>
      <c r="H8" s="10">
        <v>4096</v>
      </c>
      <c r="I8" s="10">
        <v>54234</v>
      </c>
      <c r="J8" s="10">
        <v>65969</v>
      </c>
      <c r="K8" s="10">
        <v>13292</v>
      </c>
      <c r="L8" s="10">
        <v>0</v>
      </c>
      <c r="M8" s="10">
        <v>6</v>
      </c>
      <c r="N8" s="10">
        <v>37832</v>
      </c>
      <c r="O8" s="10">
        <v>110955</v>
      </c>
      <c r="P8" s="10">
        <v>0</v>
      </c>
      <c r="Q8" s="10">
        <v>15498</v>
      </c>
      <c r="R8" s="10">
        <v>0</v>
      </c>
      <c r="S8" s="10">
        <v>2181</v>
      </c>
      <c r="T8" s="10">
        <v>55513</v>
      </c>
      <c r="U8" s="10">
        <v>0</v>
      </c>
      <c r="V8" s="10">
        <v>31482</v>
      </c>
      <c r="W8" s="10">
        <v>0</v>
      </c>
      <c r="X8" s="10">
        <v>0</v>
      </c>
      <c r="Y8" s="11">
        <f t="shared" si="0"/>
        <v>579761</v>
      </c>
    </row>
    <row r="9" spans="1:25" s="2" customFormat="1" x14ac:dyDescent="0.25">
      <c r="A9" s="9" t="s">
        <v>24</v>
      </c>
      <c r="B9" s="10">
        <v>816</v>
      </c>
      <c r="C9" s="10">
        <v>693</v>
      </c>
      <c r="D9" s="10">
        <v>883</v>
      </c>
      <c r="E9" s="10">
        <v>0</v>
      </c>
      <c r="F9" s="10">
        <v>0</v>
      </c>
      <c r="G9" s="10">
        <v>0</v>
      </c>
      <c r="H9" s="10">
        <v>0</v>
      </c>
      <c r="I9" s="10">
        <v>244</v>
      </c>
      <c r="J9" s="10">
        <v>7</v>
      </c>
      <c r="K9" s="10">
        <v>7192</v>
      </c>
      <c r="L9" s="10">
        <v>0</v>
      </c>
      <c r="M9" s="10">
        <v>0</v>
      </c>
      <c r="N9" s="10">
        <v>21</v>
      </c>
      <c r="O9" s="10">
        <v>0</v>
      </c>
      <c r="P9" s="10">
        <v>0</v>
      </c>
      <c r="Q9" s="10">
        <v>0</v>
      </c>
      <c r="R9" s="10">
        <v>0</v>
      </c>
      <c r="S9" s="10">
        <v>204</v>
      </c>
      <c r="T9" s="10">
        <v>363</v>
      </c>
      <c r="U9" s="10">
        <v>0</v>
      </c>
      <c r="V9" s="10">
        <v>1495</v>
      </c>
      <c r="W9" s="10">
        <v>0</v>
      </c>
      <c r="X9" s="10">
        <v>0</v>
      </c>
      <c r="Y9" s="11">
        <f t="shared" si="0"/>
        <v>11918</v>
      </c>
    </row>
    <row r="10" spans="1:25" s="2" customFormat="1" x14ac:dyDescent="0.25">
      <c r="A10" s="9" t="s">
        <v>25</v>
      </c>
      <c r="B10" s="10">
        <v>611</v>
      </c>
      <c r="C10" s="10">
        <v>16564</v>
      </c>
      <c r="D10" s="10">
        <v>1654</v>
      </c>
      <c r="E10" s="10">
        <v>0</v>
      </c>
      <c r="F10" s="10">
        <v>0</v>
      </c>
      <c r="G10" s="10">
        <v>0</v>
      </c>
      <c r="H10" s="10">
        <v>13224</v>
      </c>
      <c r="I10" s="10">
        <v>12972</v>
      </c>
      <c r="J10" s="10">
        <v>20804</v>
      </c>
      <c r="K10" s="10">
        <v>209</v>
      </c>
      <c r="L10" s="10">
        <v>0</v>
      </c>
      <c r="M10" s="10">
        <v>0</v>
      </c>
      <c r="N10" s="10">
        <v>964</v>
      </c>
      <c r="O10" s="10">
        <v>2409</v>
      </c>
      <c r="P10" s="10">
        <v>0</v>
      </c>
      <c r="Q10" s="10">
        <v>0</v>
      </c>
      <c r="R10" s="10">
        <v>0</v>
      </c>
      <c r="S10" s="10">
        <v>528</v>
      </c>
      <c r="T10" s="10">
        <v>37132</v>
      </c>
      <c r="U10" s="10">
        <v>0</v>
      </c>
      <c r="V10" s="10">
        <v>15424</v>
      </c>
      <c r="W10" s="10">
        <v>0</v>
      </c>
      <c r="X10" s="10">
        <v>0</v>
      </c>
      <c r="Y10" s="11">
        <f t="shared" si="0"/>
        <v>122495</v>
      </c>
    </row>
    <row r="11" spans="1:25" s="2" customFormat="1" x14ac:dyDescent="0.25">
      <c r="A11" s="9" t="s">
        <v>26</v>
      </c>
      <c r="B11" s="10">
        <v>165</v>
      </c>
      <c r="C11" s="10">
        <v>1562</v>
      </c>
      <c r="D11" s="10">
        <v>135</v>
      </c>
      <c r="E11" s="10">
        <v>0</v>
      </c>
      <c r="F11" s="10">
        <v>0</v>
      </c>
      <c r="G11" s="10">
        <v>0</v>
      </c>
      <c r="H11" s="10">
        <v>154</v>
      </c>
      <c r="I11" s="10">
        <v>15</v>
      </c>
      <c r="J11" s="10">
        <v>0</v>
      </c>
      <c r="K11" s="10">
        <v>4781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69</v>
      </c>
      <c r="T11" s="10">
        <v>1922</v>
      </c>
      <c r="U11" s="10">
        <v>0</v>
      </c>
      <c r="V11" s="10">
        <v>261</v>
      </c>
      <c r="W11" s="10">
        <v>0</v>
      </c>
      <c r="X11" s="10">
        <v>0</v>
      </c>
      <c r="Y11" s="11">
        <f t="shared" si="0"/>
        <v>9064</v>
      </c>
    </row>
    <row r="12" spans="1:25" s="2" customFormat="1" x14ac:dyDescent="0.25">
      <c r="A12" s="9" t="s">
        <v>27</v>
      </c>
      <c r="B12" s="10">
        <v>734</v>
      </c>
      <c r="C12" s="10">
        <v>171</v>
      </c>
      <c r="D12" s="10">
        <v>1874</v>
      </c>
      <c r="E12" s="10">
        <v>0</v>
      </c>
      <c r="F12" s="10">
        <v>0</v>
      </c>
      <c r="G12" s="10">
        <v>0</v>
      </c>
      <c r="H12" s="10">
        <v>0</v>
      </c>
      <c r="I12" s="10">
        <v>121</v>
      </c>
      <c r="J12" s="10">
        <v>563</v>
      </c>
      <c r="K12" s="10">
        <v>9309</v>
      </c>
      <c r="L12" s="10">
        <v>0</v>
      </c>
      <c r="M12" s="10">
        <v>5</v>
      </c>
      <c r="N12" s="10">
        <v>39</v>
      </c>
      <c r="O12" s="10">
        <v>0</v>
      </c>
      <c r="P12" s="10">
        <v>0</v>
      </c>
      <c r="Q12" s="10">
        <v>0</v>
      </c>
      <c r="R12" s="10">
        <v>0</v>
      </c>
      <c r="S12" s="10">
        <v>1348</v>
      </c>
      <c r="T12" s="10">
        <v>772</v>
      </c>
      <c r="U12" s="10">
        <v>0</v>
      </c>
      <c r="V12" s="10">
        <v>339</v>
      </c>
      <c r="W12" s="10">
        <v>0</v>
      </c>
      <c r="X12" s="10">
        <v>0</v>
      </c>
      <c r="Y12" s="11">
        <f t="shared" si="0"/>
        <v>15275</v>
      </c>
    </row>
    <row r="13" spans="1:25" s="2" customFormat="1" x14ac:dyDescent="0.25">
      <c r="A13" s="9" t="s">
        <v>28</v>
      </c>
      <c r="B13" s="10">
        <v>23437</v>
      </c>
      <c r="C13" s="10">
        <v>1194</v>
      </c>
      <c r="D13" s="10">
        <v>1745</v>
      </c>
      <c r="E13" s="10">
        <v>0</v>
      </c>
      <c r="F13" s="10">
        <v>0</v>
      </c>
      <c r="G13" s="10">
        <v>0</v>
      </c>
      <c r="H13" s="10">
        <v>0</v>
      </c>
      <c r="I13" s="10">
        <v>7260</v>
      </c>
      <c r="J13" s="10">
        <v>31653</v>
      </c>
      <c r="K13" s="10">
        <v>728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1986</v>
      </c>
      <c r="T13" s="10">
        <v>252085</v>
      </c>
      <c r="U13" s="10">
        <v>0</v>
      </c>
      <c r="V13" s="10">
        <v>98951</v>
      </c>
      <c r="W13" s="10">
        <v>0</v>
      </c>
      <c r="X13" s="10">
        <v>0</v>
      </c>
      <c r="Y13" s="11">
        <f t="shared" si="0"/>
        <v>419049</v>
      </c>
    </row>
    <row r="14" spans="1:25" s="2" customFormat="1" x14ac:dyDescent="0.25">
      <c r="A14" s="9" t="s">
        <v>29</v>
      </c>
      <c r="B14" s="10">
        <v>3400</v>
      </c>
      <c r="C14" s="10">
        <v>0</v>
      </c>
      <c r="D14" s="10">
        <v>14239</v>
      </c>
      <c r="E14" s="10">
        <v>0</v>
      </c>
      <c r="F14" s="10">
        <v>0</v>
      </c>
      <c r="G14" s="10">
        <v>0</v>
      </c>
      <c r="H14" s="10">
        <v>12</v>
      </c>
      <c r="I14" s="10">
        <v>1874</v>
      </c>
      <c r="J14" s="10">
        <v>3751</v>
      </c>
      <c r="K14" s="10">
        <v>66884</v>
      </c>
      <c r="L14" s="10">
        <v>0</v>
      </c>
      <c r="M14" s="10">
        <v>3</v>
      </c>
      <c r="N14" s="10">
        <v>897</v>
      </c>
      <c r="O14" s="10">
        <v>0</v>
      </c>
      <c r="P14" s="10">
        <v>55</v>
      </c>
      <c r="Q14" s="10">
        <v>75</v>
      </c>
      <c r="R14" s="10">
        <v>0</v>
      </c>
      <c r="S14" s="10">
        <v>2585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93775</v>
      </c>
    </row>
    <row r="15" spans="1:25" s="2" customFormat="1" x14ac:dyDescent="0.25">
      <c r="A15" s="9" t="s">
        <v>30</v>
      </c>
      <c r="B15" s="10">
        <v>324</v>
      </c>
      <c r="C15" s="10">
        <v>0</v>
      </c>
      <c r="D15" s="10">
        <v>39</v>
      </c>
      <c r="E15" s="10">
        <v>0</v>
      </c>
      <c r="F15" s="10">
        <v>0</v>
      </c>
      <c r="G15" s="10">
        <v>0</v>
      </c>
      <c r="H15" s="10">
        <v>0</v>
      </c>
      <c r="I15" s="10">
        <v>39</v>
      </c>
      <c r="J15" s="10">
        <v>44</v>
      </c>
      <c r="K15" s="10">
        <v>831</v>
      </c>
      <c r="L15" s="10">
        <v>0</v>
      </c>
      <c r="M15" s="10">
        <v>0</v>
      </c>
      <c r="N15" s="10">
        <v>74</v>
      </c>
      <c r="O15" s="10">
        <v>0</v>
      </c>
      <c r="P15" s="10">
        <v>0</v>
      </c>
      <c r="Q15" s="10">
        <v>0</v>
      </c>
      <c r="R15" s="10">
        <v>0</v>
      </c>
      <c r="S15" s="10">
        <v>35</v>
      </c>
      <c r="T15" s="10">
        <v>25989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27375</v>
      </c>
    </row>
    <row r="16" spans="1:25" s="2" customFormat="1" x14ac:dyDescent="0.25">
      <c r="A16" s="9" t="s">
        <v>31</v>
      </c>
      <c r="B16" s="10">
        <v>0</v>
      </c>
      <c r="C16" s="10">
        <v>541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2693</v>
      </c>
      <c r="U16" s="10">
        <v>0</v>
      </c>
      <c r="V16" s="10">
        <v>180</v>
      </c>
      <c r="W16" s="10">
        <v>0</v>
      </c>
      <c r="X16" s="10">
        <v>0</v>
      </c>
      <c r="Y16" s="11">
        <f t="shared" si="0"/>
        <v>3414</v>
      </c>
    </row>
    <row r="17" spans="1:25" s="2" customFormat="1" x14ac:dyDescent="0.25">
      <c r="A17" s="9" t="s">
        <v>32</v>
      </c>
      <c r="B17" s="10">
        <v>2808</v>
      </c>
      <c r="C17" s="10">
        <v>0</v>
      </c>
      <c r="D17" s="10">
        <v>9237</v>
      </c>
      <c r="E17" s="10">
        <v>0</v>
      </c>
      <c r="F17" s="10">
        <v>0</v>
      </c>
      <c r="G17" s="10">
        <v>0</v>
      </c>
      <c r="H17" s="10">
        <v>331</v>
      </c>
      <c r="I17" s="10">
        <v>997</v>
      </c>
      <c r="J17" s="10">
        <v>324</v>
      </c>
      <c r="K17" s="10">
        <v>79619</v>
      </c>
      <c r="L17" s="10">
        <v>0</v>
      </c>
      <c r="M17" s="10">
        <v>0</v>
      </c>
      <c r="N17" s="10">
        <v>317</v>
      </c>
      <c r="O17" s="10">
        <v>0</v>
      </c>
      <c r="P17" s="10">
        <v>0</v>
      </c>
      <c r="Q17" s="10">
        <v>0</v>
      </c>
      <c r="R17" s="10">
        <v>0</v>
      </c>
      <c r="S17" s="10">
        <v>3922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97555</v>
      </c>
    </row>
    <row r="18" spans="1:25" s="2" customFormat="1" x14ac:dyDescent="0.25">
      <c r="A18" s="9" t="s">
        <v>33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132668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132668</v>
      </c>
    </row>
    <row r="19" spans="1:25" s="2" customFormat="1" x14ac:dyDescent="0.25">
      <c r="A19" s="9" t="s">
        <v>34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449</v>
      </c>
      <c r="J19" s="10">
        <v>5683</v>
      </c>
      <c r="K19" s="10">
        <v>0</v>
      </c>
      <c r="L19" s="10">
        <v>0</v>
      </c>
      <c r="M19" s="10">
        <v>0</v>
      </c>
      <c r="N19" s="10">
        <v>47</v>
      </c>
      <c r="O19" s="10">
        <v>13640</v>
      </c>
      <c r="P19" s="10">
        <v>0</v>
      </c>
      <c r="Q19" s="10">
        <v>0</v>
      </c>
      <c r="R19" s="10">
        <v>0</v>
      </c>
      <c r="S19" s="10">
        <v>30</v>
      </c>
      <c r="T19" s="10">
        <v>134581</v>
      </c>
      <c r="U19" s="10">
        <v>0</v>
      </c>
      <c r="V19" s="10">
        <v>657</v>
      </c>
      <c r="W19" s="10">
        <v>0</v>
      </c>
      <c r="X19" s="10">
        <v>0</v>
      </c>
      <c r="Y19" s="11">
        <f t="shared" si="0"/>
        <v>155087</v>
      </c>
    </row>
    <row r="20" spans="1:25" s="2" customFormat="1" x14ac:dyDescent="0.25">
      <c r="A20" s="9" t="s">
        <v>35</v>
      </c>
      <c r="B20" s="10">
        <v>413</v>
      </c>
      <c r="C20" s="10">
        <v>0</v>
      </c>
      <c r="D20" s="10">
        <v>102</v>
      </c>
      <c r="E20" s="10">
        <v>0</v>
      </c>
      <c r="F20" s="10">
        <v>0</v>
      </c>
      <c r="G20" s="10">
        <v>0</v>
      </c>
      <c r="H20" s="10">
        <v>0</v>
      </c>
      <c r="I20" s="10">
        <v>633</v>
      </c>
      <c r="J20" s="10">
        <v>42</v>
      </c>
      <c r="K20" s="10">
        <v>85</v>
      </c>
      <c r="L20" s="10">
        <v>0</v>
      </c>
      <c r="M20" s="10">
        <v>0</v>
      </c>
      <c r="N20" s="10">
        <v>10</v>
      </c>
      <c r="O20" s="10">
        <v>439</v>
      </c>
      <c r="P20" s="10">
        <v>0</v>
      </c>
      <c r="Q20" s="10">
        <v>0</v>
      </c>
      <c r="R20" s="10">
        <v>0</v>
      </c>
      <c r="S20" s="10">
        <v>175</v>
      </c>
      <c r="T20" s="10">
        <v>2893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4792</v>
      </c>
    </row>
    <row r="21" spans="1:25" s="2" customFormat="1" x14ac:dyDescent="0.25">
      <c r="A21" s="9" t="s">
        <v>36</v>
      </c>
      <c r="B21" s="10">
        <v>26682</v>
      </c>
      <c r="C21" s="10">
        <v>2392</v>
      </c>
      <c r="D21" s="10">
        <v>3126</v>
      </c>
      <c r="E21" s="10">
        <v>0</v>
      </c>
      <c r="F21" s="10">
        <v>0</v>
      </c>
      <c r="G21" s="10">
        <v>0</v>
      </c>
      <c r="H21" s="10">
        <v>0</v>
      </c>
      <c r="I21" s="10">
        <v>51761</v>
      </c>
      <c r="J21" s="10">
        <v>0</v>
      </c>
      <c r="K21" s="10">
        <v>3172</v>
      </c>
      <c r="L21" s="10">
        <v>0</v>
      </c>
      <c r="M21" s="10">
        <v>0</v>
      </c>
      <c r="N21" s="10">
        <v>0</v>
      </c>
      <c r="O21" s="10">
        <v>7257</v>
      </c>
      <c r="P21" s="10">
        <v>0</v>
      </c>
      <c r="Q21" s="10">
        <v>0</v>
      </c>
      <c r="R21" s="10">
        <v>0</v>
      </c>
      <c r="S21" s="10">
        <v>3694</v>
      </c>
      <c r="T21" s="10">
        <v>103690</v>
      </c>
      <c r="U21" s="10">
        <v>0</v>
      </c>
      <c r="V21" s="10">
        <v>811</v>
      </c>
      <c r="W21" s="10">
        <v>0</v>
      </c>
      <c r="X21" s="10">
        <v>0</v>
      </c>
      <c r="Y21" s="11">
        <f t="shared" si="0"/>
        <v>202585</v>
      </c>
    </row>
    <row r="22" spans="1:25" s="2" customFormat="1" x14ac:dyDescent="0.25">
      <c r="A22" s="9" t="s">
        <v>37</v>
      </c>
      <c r="B22" s="10">
        <v>18284</v>
      </c>
      <c r="C22" s="10">
        <v>8065</v>
      </c>
      <c r="D22" s="10">
        <v>19690</v>
      </c>
      <c r="E22" s="10">
        <v>0</v>
      </c>
      <c r="F22" s="10">
        <v>0</v>
      </c>
      <c r="G22" s="10">
        <v>6</v>
      </c>
      <c r="H22" s="10">
        <v>3232</v>
      </c>
      <c r="I22" s="10">
        <v>27239</v>
      </c>
      <c r="J22" s="10">
        <v>43632</v>
      </c>
      <c r="K22" s="10">
        <v>94676</v>
      </c>
      <c r="L22" s="10">
        <v>4</v>
      </c>
      <c r="M22" s="10">
        <v>131</v>
      </c>
      <c r="N22" s="10">
        <v>3765</v>
      </c>
      <c r="O22" s="10">
        <v>0</v>
      </c>
      <c r="P22" s="10">
        <v>0</v>
      </c>
      <c r="Q22" s="10">
        <v>179</v>
      </c>
      <c r="R22" s="10">
        <v>0</v>
      </c>
      <c r="S22" s="10">
        <v>4664</v>
      </c>
      <c r="T22" s="10">
        <v>8058</v>
      </c>
      <c r="U22" s="10">
        <v>0</v>
      </c>
      <c r="V22" s="10">
        <v>342</v>
      </c>
      <c r="W22" s="10">
        <v>0</v>
      </c>
      <c r="X22" s="10">
        <v>0</v>
      </c>
      <c r="Y22" s="11">
        <f t="shared" si="0"/>
        <v>231967</v>
      </c>
    </row>
    <row r="23" spans="1:25" s="2" customFormat="1" x14ac:dyDescent="0.25">
      <c r="A23" s="9" t="s">
        <v>38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58210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58210</v>
      </c>
    </row>
    <row r="24" spans="1:25" s="2" customFormat="1" x14ac:dyDescent="0.25">
      <c r="A24" s="9" t="s">
        <v>39</v>
      </c>
      <c r="B24" s="10">
        <v>766</v>
      </c>
      <c r="C24" s="10">
        <v>0</v>
      </c>
      <c r="D24" s="10">
        <v>3303</v>
      </c>
      <c r="E24" s="10">
        <v>0</v>
      </c>
      <c r="F24" s="10">
        <v>0</v>
      </c>
      <c r="G24" s="10">
        <v>0</v>
      </c>
      <c r="H24" s="10">
        <v>152</v>
      </c>
      <c r="I24" s="10">
        <v>983</v>
      </c>
      <c r="J24" s="10">
        <v>261</v>
      </c>
      <c r="K24" s="10">
        <v>16272</v>
      </c>
      <c r="L24" s="10">
        <v>0</v>
      </c>
      <c r="M24" s="10">
        <v>0</v>
      </c>
      <c r="N24" s="10">
        <v>217</v>
      </c>
      <c r="O24" s="10">
        <v>0</v>
      </c>
      <c r="P24" s="10">
        <v>0</v>
      </c>
      <c r="Q24" s="10">
        <v>0</v>
      </c>
      <c r="R24" s="10">
        <v>0</v>
      </c>
      <c r="S24" s="10">
        <v>1068</v>
      </c>
      <c r="T24" s="10">
        <v>64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23086</v>
      </c>
    </row>
    <row r="25" spans="1:25" s="2" customFormat="1" ht="33.75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33.75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33.75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33.75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22.5" x14ac:dyDescent="0.25">
      <c r="A29" s="9" t="s">
        <v>44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22.5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x14ac:dyDescent="0.25">
      <c r="A32" s="9" t="s">
        <v>47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48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4751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4751</v>
      </c>
    </row>
    <row r="34" spans="1:25" s="2" customFormat="1" x14ac:dyDescent="0.25">
      <c r="A34" s="12" t="s">
        <v>73</v>
      </c>
      <c r="B34" s="13">
        <f t="shared" ref="B34:Y34" si="1">SUM(B5:B33)</f>
        <v>187753</v>
      </c>
      <c r="C34" s="13">
        <f t="shared" si="1"/>
        <v>203112</v>
      </c>
      <c r="D34" s="13">
        <f t="shared" si="1"/>
        <v>120051</v>
      </c>
      <c r="E34" s="13">
        <f t="shared" si="1"/>
        <v>0</v>
      </c>
      <c r="F34" s="13">
        <f t="shared" si="1"/>
        <v>0</v>
      </c>
      <c r="G34" s="13">
        <f t="shared" si="1"/>
        <v>45</v>
      </c>
      <c r="H34" s="13">
        <f t="shared" si="1"/>
        <v>24176</v>
      </c>
      <c r="I34" s="13">
        <f t="shared" si="1"/>
        <v>204882</v>
      </c>
      <c r="J34" s="13">
        <f t="shared" si="1"/>
        <v>262734</v>
      </c>
      <c r="K34" s="13">
        <f t="shared" si="1"/>
        <v>414514</v>
      </c>
      <c r="L34" s="13">
        <f t="shared" si="1"/>
        <v>4</v>
      </c>
      <c r="M34" s="13">
        <f t="shared" si="1"/>
        <v>208</v>
      </c>
      <c r="N34" s="13">
        <f t="shared" si="1"/>
        <v>58074</v>
      </c>
      <c r="O34" s="13">
        <f t="shared" si="1"/>
        <v>134700</v>
      </c>
      <c r="P34" s="13">
        <f t="shared" si="1"/>
        <v>55</v>
      </c>
      <c r="Q34" s="13">
        <f t="shared" si="1"/>
        <v>15752</v>
      </c>
      <c r="R34" s="13">
        <f t="shared" si="1"/>
        <v>0</v>
      </c>
      <c r="S34" s="13">
        <f t="shared" si="1"/>
        <v>29489</v>
      </c>
      <c r="T34" s="13">
        <f t="shared" si="1"/>
        <v>826958</v>
      </c>
      <c r="U34" s="13">
        <f t="shared" si="1"/>
        <v>0</v>
      </c>
      <c r="V34" s="13">
        <f t="shared" si="1"/>
        <v>150483</v>
      </c>
      <c r="W34" s="13">
        <f t="shared" si="1"/>
        <v>0</v>
      </c>
      <c r="X34" s="13">
        <f t="shared" si="1"/>
        <v>0</v>
      </c>
      <c r="Y34" s="14">
        <f t="shared" si="1"/>
        <v>2632990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created xsi:type="dcterms:W3CDTF">2026-02-10T14:06:44Z</dcterms:created>
  <dcterms:modified xsi:type="dcterms:W3CDTF">2026-02-10T14:07:30Z</dcterms:modified>
</cp:coreProperties>
</file>