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omk-my.sharepoint.com/personal/kosta_spaseski_aso_mk/Documents/25Q4_Kosta/Web/"/>
    </mc:Choice>
  </mc:AlternateContent>
  <xr:revisionPtr revIDLastSave="9" documentId="8_{16111404-C7FA-45E1-84E7-EDC7050259C7}" xr6:coauthVersionLast="47" xr6:coauthVersionMax="47" xr10:uidLastSave="{D7D01FEE-F277-4928-AA31-99CAE23202E9}"/>
  <bookViews>
    <workbookView xWindow="-120" yWindow="-120" windowWidth="29040" windowHeight="15720" xr2:uid="{00000000-000D-0000-FFFF-FFFF00000000}"/>
  </bookViews>
  <sheets>
    <sheet name="0з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'0з'!$A$1:$I$42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4" i="4" s="1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S33" i="3"/>
  <c r="S32" i="3"/>
  <c r="S31" i="3"/>
  <c r="S30" i="3"/>
  <c r="S29" i="3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S6" i="3"/>
  <c r="S5" i="3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34" i="3" l="1"/>
  <c r="S34" i="1"/>
</calcChain>
</file>

<file path=xl/sharedStrings.xml><?xml version="1.0" encoding="utf-8"?>
<sst xmlns="http://schemas.openxmlformats.org/spreadsheetml/2006/main" count="221" uniqueCount="85">
  <si>
    <t>Табела 1. Број на договори (по друштва за осигурување) / 2025Q4</t>
  </si>
  <si>
    <t>1. Посредување во договарање за осигурување</t>
  </si>
  <si>
    <t>Триглав Осигурување АД, Скопје</t>
  </si>
  <si>
    <t>САВА осигурување</t>
  </si>
  <si>
    <t>ЕВРОИНС ОСИГУРУВАЊЕ АД Скопје</t>
  </si>
  <si>
    <t>ЕУРОЛИНК Осигурување АД Скопје</t>
  </si>
  <si>
    <t>Сигал Иншуренс Груп АД Скопје</t>
  </si>
  <si>
    <t>АД ОСИГУРИТЕЛНА ПОЛИСА - Скопје</t>
  </si>
  <si>
    <t>КРОАЦИЈА ОСИГУРУВАЊЕ - НЕЖИВОТ</t>
  </si>
  <si>
    <t>ХАЛК ОСИГУРУВАЊЕ А.Д. Скопје</t>
  </si>
  <si>
    <t>ГРАВЕ осигурување НЕЖИВОТ АД Скопје</t>
  </si>
  <si>
    <t>МАКЕДОНИЈА  осигурување АД Скопје - Виена Иншуренс Груп</t>
  </si>
  <si>
    <t>Триглав Осигурување Живот АД, Скопје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</si>
  <si>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</si>
  <si>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</si>
  <si>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</si>
  <si>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СИГАЛ ЛАЈФ АД Скопје</t>
  </si>
  <si>
    <t>ПРВА ЖИВОТ АД Скопје</t>
  </si>
  <si>
    <t>ЗОИЛ МАКЕДОНИЈА, Битола</t>
  </si>
  <si>
    <t>Вкупно</t>
  </si>
  <si>
    <t>АКТИВА ОСИГУРУВАЊЕ АД Скопје</t>
  </si>
  <si>
    <t>Акционерско друштво за застапување во осигурувањето МК ОСИГУРУВАЊЕ АД Скопје</t>
  </si>
  <si>
    <t>ВАШ ПРИЈАТЕЛ ПРИЛЕП</t>
  </si>
  <si>
    <t>ДЗО ТРЕНД - МР АД -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</si>
  <si>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</si>
  <si>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</si>
  <si>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</si>
  <si>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</si>
  <si>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</si>
  <si>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ИНВЕСТ ПОЛИСА АД Штип</t>
  </si>
  <si>
    <t>КОМЕРЦИЈАЛНА БАНКА АД Скопје</t>
  </si>
  <si>
    <t>ЛАЈОН ИНС АД Скопје</t>
  </si>
  <si>
    <t>МАКО АС АД Струмица</t>
  </si>
  <si>
    <t>МОЕ ОСИГУРУВАЊЕ АД Скопје</t>
  </si>
  <si>
    <t>НЛБ БАНКА</t>
  </si>
  <si>
    <t>Охридска банка АД, Скопје</t>
  </si>
  <si>
    <t>ПРВА ЗАСТАПНИЧКА АГЕНЦИЈА АД, Скопје</t>
  </si>
  <si>
    <t>ПРО-ИНС АД Скопје</t>
  </si>
  <si>
    <t>ПРОТЕКТОР АД</t>
  </si>
  <si>
    <t>РЕА ИНШУРЕНС ГРУП АД Скопје</t>
  </si>
  <si>
    <t>САФЕ ЛИФЕ АД Скопје</t>
  </si>
  <si>
    <t>Силк Роуд Банка</t>
  </si>
  <si>
    <t>СТОПАНСКА БАНКА АД Скопје</t>
  </si>
  <si>
    <t>ТТК БАНКА АД Скопје</t>
  </si>
  <si>
    <t>Универзална Инвестициона Банка</t>
  </si>
  <si>
    <t>Фемили Партнер АД Скопје</t>
  </si>
  <si>
    <t>ФОРТИС ПРО  АД Скопје</t>
  </si>
  <si>
    <t>ХАЛК Банка АД Скопје</t>
  </si>
  <si>
    <t>ШПАРКАСЕ БАНКА АД Скопје</t>
  </si>
  <si>
    <t>Табела 2. Број на договори (по класи на осигурување) / 2025Q4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</si>
  <si>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</si>
  <si>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</si>
  <si>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</si>
  <si>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</si>
  <si>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</si>
  <si>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</si>
  <si>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</si>
  <si>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</si>
  <si>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</si>
  <si>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</si>
  <si>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</si>
  <si>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</si>
  <si>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</si>
  <si>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</si>
  <si>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</si>
  <si>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</si>
  <si>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</si>
  <si>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</si>
  <si>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</si>
  <si>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</si>
  <si>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</si>
  <si>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</si>
  <si>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</si>
  <si>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</si>
  <si>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2025Q4</t>
  </si>
  <si>
    <t>Табела 4. Бруто полисирана премија (по класи на осигурување) / 2025Q4</t>
  </si>
  <si>
    <t>АГЕНЦИЈА ЗА</t>
  </si>
  <si>
    <t xml:space="preserve">СУПЕРВИЗИЈА НА </t>
  </si>
  <si>
    <t>ОСИГУРУВАЊЕ</t>
  </si>
  <si>
    <t>Р е п у б л и к а   С е в е р н а   М а к е д о н и ј а</t>
  </si>
  <si>
    <t xml:space="preserve">Извештаj за обемот и содржината на работа на </t>
  </si>
  <si>
    <t>Друштвата за застапување во осигурување</t>
  </si>
  <si>
    <t xml:space="preserve">Напомена: Податоците се добиени oд страна на друштвата при редoвнo известување по член 151 од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 „Службен весник на Република Северна Македонија“ бр. 101/19, 31/20 и 173/22).
Раководствата на друштвата се одговорни за изготвување и објективно презентирање на податоците.
</t>
  </si>
  <si>
    <t xml:space="preserve"> за периодот 1.1-31.12.2025</t>
  </si>
  <si>
    <t>Скопје,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</si>
</sst>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18"/>
      <name val="Aptos Narrow"/>
      <family val="2"/>
      <charset val="204"/>
      <scheme val="minor"/>
    </font>
    <font>
      <b/>
      <sz val="20"/>
      <name val="Aptos Narrow"/>
      <family val="2"/>
      <charset val="204"/>
      <scheme val="minor"/>
    </font>
    <font>
      <sz val="16"/>
      <color theme="0" tint="-0.499984740745262"/>
      <name val="Aptos Narrow"/>
      <family val="2"/>
      <charset val="204"/>
      <scheme val="minor"/>
    </font>
    <font>
      <b/>
      <sz val="16"/>
      <color theme="0" tint="-0.499984740745262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Aptos Narrow"/>
      <family val="2"/>
      <charset val="204"/>
      <scheme val="minor"/>
    </font>
    <font>
      <sz val="16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2 2" xfId="3" xr:uid="{DFBED2DD-0022-4671-AD7C-9CA21B4D0ECF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190500</xdr:rowOff>
    </xdr:from>
    <xdr:to>
      <xdr:col>3</xdr:col>
      <xdr:colOff>585788</xdr:colOff>
      <xdr:row>6</xdr:row>
      <xdr:rowOff>276225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E61F2D25-7B69-497E-B4EE-C948A8F0B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0150" y="190500"/>
          <a:ext cx="1423988" cy="1428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20</xdr:row>
      <xdr:rowOff>123825</xdr:rowOff>
    </xdr:from>
    <xdr:to>
      <xdr:col>6</xdr:col>
      <xdr:colOff>473633</xdr:colOff>
      <xdr:row>32</xdr:row>
      <xdr:rowOff>40141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59458A4F-4F5A-42CD-83DF-0E8362181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657725"/>
          <a:ext cx="3207308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E8558-7AEF-4ACC-8E83-070B3B7C7903}">
  <dimension ref="A1:CJ317"/>
  <sheetViews>
    <sheetView tabSelected="1" zoomScale="60" zoomScaleNormal="60" workbookViewId="0">
      <selection activeCell="D37" sqref="D37"/>
    </sheetView>
  </sheetViews>
  <sheetFormatPr defaultRowHeight="15" x14ac:dyDescent="0.25"/>
  <cols>
    <col min="1" max="2" width="9.140625" style="19"/>
    <col min="3" max="3" width="12.28515625" style="19" customWidth="1"/>
    <col min="4" max="8" width="9.140625" style="19"/>
    <col min="9" max="9" width="9.28515625" style="19" customWidth="1"/>
    <col min="10" max="26" width="9.140625" style="18"/>
    <col min="27" max="16384" width="9.140625" style="19"/>
  </cols>
  <sheetData>
    <row r="1" spans="1:88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</row>
    <row r="2" spans="1:88" x14ac:dyDescent="0.25">
      <c r="A2" s="20"/>
      <c r="B2" s="21"/>
      <c r="C2" s="21"/>
      <c r="D2" s="21"/>
      <c r="E2" s="21"/>
      <c r="F2" s="21"/>
      <c r="G2" s="21"/>
      <c r="H2" s="21"/>
      <c r="I2" s="22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</row>
    <row r="3" spans="1:88" x14ac:dyDescent="0.25">
      <c r="A3" s="20"/>
      <c r="B3" s="21"/>
      <c r="C3" s="21"/>
      <c r="D3" s="21"/>
      <c r="E3" s="21"/>
      <c r="F3" s="21"/>
      <c r="G3" s="21"/>
      <c r="H3" s="21"/>
      <c r="I3" s="22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</row>
    <row r="4" spans="1:88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</row>
    <row r="5" spans="1:88" ht="22.5" customHeight="1" x14ac:dyDescent="0.35">
      <c r="A5" s="23"/>
      <c r="B5" s="24"/>
      <c r="C5" s="21"/>
      <c r="D5" s="21"/>
      <c r="E5" s="25" t="s">
        <v>76</v>
      </c>
      <c r="F5" s="26"/>
      <c r="G5" s="21"/>
      <c r="H5" s="21"/>
      <c r="I5" s="27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</row>
    <row r="6" spans="1:88" ht="22.5" customHeight="1" x14ac:dyDescent="0.35">
      <c r="A6" s="28"/>
      <c r="B6" s="24"/>
      <c r="C6" s="21"/>
      <c r="D6" s="21"/>
      <c r="E6" s="25" t="s">
        <v>77</v>
      </c>
      <c r="F6" s="26"/>
      <c r="G6" s="21"/>
      <c r="H6" s="21"/>
      <c r="I6" s="27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</row>
    <row r="7" spans="1:88" ht="22.5" customHeight="1" x14ac:dyDescent="0.35">
      <c r="A7" s="28"/>
      <c r="B7" s="24"/>
      <c r="C7" s="21"/>
      <c r="D7" s="21"/>
      <c r="E7" s="25" t="s">
        <v>78</v>
      </c>
      <c r="F7" s="26"/>
      <c r="G7" s="21"/>
      <c r="H7" s="21"/>
      <c r="I7" s="27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</row>
    <row r="8" spans="1:88" ht="22.5" customHeight="1" x14ac:dyDescent="0.35">
      <c r="A8" s="28"/>
      <c r="B8" s="24"/>
      <c r="C8" s="21"/>
      <c r="D8" s="21"/>
      <c r="E8" s="25"/>
      <c r="F8" s="26"/>
      <c r="G8" s="21"/>
      <c r="H8" s="21"/>
      <c r="I8" s="27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</row>
    <row r="9" spans="1:88" ht="15" customHeight="1" x14ac:dyDescent="0.25">
      <c r="A9" s="29" t="s">
        <v>79</v>
      </c>
      <c r="B9" s="30"/>
      <c r="C9" s="30"/>
      <c r="D9" s="30"/>
      <c r="E9" s="30"/>
      <c r="F9" s="30"/>
      <c r="G9" s="30"/>
      <c r="H9" s="30"/>
      <c r="I9" s="31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</row>
    <row r="10" spans="1:88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</row>
    <row r="11" spans="1:88" ht="15" customHeight="1" x14ac:dyDescent="0.25">
      <c r="A11" s="29"/>
      <c r="B11" s="30"/>
      <c r="C11" s="30"/>
      <c r="D11" s="30"/>
      <c r="E11" s="30"/>
      <c r="F11" s="30"/>
      <c r="G11" s="30"/>
      <c r="H11" s="30"/>
      <c r="I11" s="31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</row>
    <row r="12" spans="1:88" ht="15" customHeight="1" x14ac:dyDescent="0.25">
      <c r="A12" s="28"/>
      <c r="B12" s="24"/>
      <c r="C12" s="24"/>
      <c r="D12" s="24"/>
      <c r="E12" s="24"/>
      <c r="F12" s="24"/>
      <c r="G12" s="24"/>
      <c r="H12" s="24"/>
      <c r="I12" s="27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</row>
    <row r="13" spans="1:88" ht="15" customHeight="1" x14ac:dyDescent="0.25">
      <c r="A13" s="28"/>
      <c r="B13" s="24"/>
      <c r="C13" s="24"/>
      <c r="D13" s="24"/>
      <c r="E13" s="24"/>
      <c r="F13" s="24"/>
      <c r="G13" s="24"/>
      <c r="H13" s="24"/>
      <c r="I13" s="27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</row>
    <row r="14" spans="1:88" ht="15" customHeight="1" x14ac:dyDescent="0.25">
      <c r="A14" s="28"/>
      <c r="B14" s="24"/>
      <c r="C14" s="24"/>
      <c r="D14" s="24"/>
      <c r="E14" s="24"/>
      <c r="F14" s="24"/>
      <c r="G14" s="24"/>
      <c r="H14" s="24"/>
      <c r="I14" s="27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</row>
    <row r="15" spans="1:88" ht="15" customHeight="1" x14ac:dyDescent="0.25">
      <c r="A15" s="28"/>
      <c r="B15" s="24"/>
      <c r="C15" s="24"/>
      <c r="D15" s="24"/>
      <c r="E15" s="24"/>
      <c r="F15" s="24"/>
      <c r="G15" s="24"/>
      <c r="H15" s="24"/>
      <c r="I15" s="27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</row>
    <row r="16" spans="1:88" x14ac:dyDescent="0.25">
      <c r="A16" s="20"/>
      <c r="B16" s="21"/>
      <c r="C16" s="21"/>
      <c r="D16" s="32"/>
      <c r="E16" s="21"/>
      <c r="F16" s="21"/>
      <c r="G16" s="21"/>
      <c r="H16" s="21"/>
      <c r="I16" s="22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</row>
    <row r="17" spans="1:88" x14ac:dyDescent="0.25">
      <c r="A17" s="20"/>
      <c r="B17" s="21"/>
      <c r="C17" s="21"/>
      <c r="D17" s="32"/>
      <c r="E17" s="21"/>
      <c r="F17" s="21"/>
      <c r="G17" s="21"/>
      <c r="H17" s="21"/>
      <c r="I17" s="22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</row>
    <row r="18" spans="1:88" ht="24" x14ac:dyDescent="0.4">
      <c r="A18" s="20"/>
      <c r="B18" s="33" t="s">
        <v>80</v>
      </c>
      <c r="C18" s="33"/>
      <c r="D18" s="33"/>
      <c r="E18" s="33"/>
      <c r="F18" s="33"/>
      <c r="G18" s="33"/>
      <c r="H18" s="33"/>
      <c r="I18" s="22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</row>
    <row r="19" spans="1:88" ht="23.25" customHeight="1" x14ac:dyDescent="0.4">
      <c r="A19" s="20"/>
      <c r="B19" s="34" t="s">
        <v>81</v>
      </c>
      <c r="C19" s="34"/>
      <c r="D19" s="34"/>
      <c r="E19" s="34"/>
      <c r="F19" s="34"/>
      <c r="G19" s="34"/>
      <c r="H19" s="34"/>
      <c r="I19" s="22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</row>
    <row r="20" spans="1:88" ht="24" x14ac:dyDescent="0.4">
      <c r="A20" s="20"/>
      <c r="B20" s="34" t="s">
        <v>83</v>
      </c>
      <c r="C20" s="34"/>
      <c r="D20" s="34"/>
      <c r="E20" s="34"/>
      <c r="F20" s="34"/>
      <c r="G20" s="34"/>
      <c r="H20" s="34"/>
      <c r="I20" s="22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</row>
    <row r="21" spans="1:88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</row>
    <row r="22" spans="1:88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</row>
    <row r="23" spans="1:88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</row>
    <row r="24" spans="1:88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</row>
    <row r="25" spans="1:88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</row>
    <row r="26" spans="1:88" x14ac:dyDescent="0.25">
      <c r="A26" s="20"/>
      <c r="B26" s="21"/>
      <c r="C26" s="21"/>
      <c r="D26" s="21"/>
      <c r="E26" s="21"/>
      <c r="F26" s="21"/>
      <c r="G26" s="21"/>
      <c r="H26" s="21"/>
      <c r="I26" s="22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</row>
    <row r="27" spans="1:88" x14ac:dyDescent="0.25">
      <c r="A27" s="20"/>
      <c r="B27" s="21"/>
      <c r="C27" s="21"/>
      <c r="D27" s="21"/>
      <c r="E27" s="21"/>
      <c r="F27" s="21"/>
      <c r="G27" s="21"/>
      <c r="H27" s="21"/>
      <c r="I27" s="22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</row>
    <row r="28" spans="1:88" x14ac:dyDescent="0.25">
      <c r="A28" s="20"/>
      <c r="B28" s="21"/>
      <c r="C28" s="21"/>
      <c r="D28" s="21"/>
      <c r="E28" s="21"/>
      <c r="F28" s="21"/>
      <c r="G28" s="21"/>
      <c r="H28" s="21"/>
      <c r="I28" s="22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</row>
    <row r="29" spans="1:88" ht="21" x14ac:dyDescent="0.35">
      <c r="A29" s="20"/>
      <c r="B29" s="21"/>
      <c r="C29" s="21"/>
      <c r="D29" s="21"/>
      <c r="E29" s="25"/>
      <c r="F29" s="26"/>
      <c r="G29" s="21"/>
      <c r="H29" s="21"/>
      <c r="I29" s="22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</row>
    <row r="30" spans="1:88" ht="21" x14ac:dyDescent="0.35">
      <c r="A30" s="20"/>
      <c r="B30" s="21"/>
      <c r="C30" s="21"/>
      <c r="D30" s="21"/>
      <c r="E30" s="25"/>
      <c r="F30" s="26"/>
      <c r="G30" s="21"/>
      <c r="H30" s="21"/>
      <c r="I30" s="22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</row>
    <row r="31" spans="1:88" ht="21" x14ac:dyDescent="0.35">
      <c r="A31" s="20"/>
      <c r="B31" s="21"/>
      <c r="C31" s="21"/>
      <c r="D31" s="21"/>
      <c r="E31" s="25"/>
      <c r="F31" s="26"/>
      <c r="G31" s="21"/>
      <c r="H31" s="21"/>
      <c r="I31" s="22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</row>
    <row r="32" spans="1:88" ht="21" x14ac:dyDescent="0.35">
      <c r="A32" s="20"/>
      <c r="B32" s="21"/>
      <c r="C32" s="21"/>
      <c r="D32" s="21"/>
      <c r="E32" s="26"/>
      <c r="F32" s="26"/>
      <c r="G32" s="21"/>
      <c r="H32" s="21"/>
      <c r="I32" s="22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</row>
    <row r="33" spans="1:88" x14ac:dyDescent="0.25">
      <c r="A33" s="20"/>
      <c r="B33" s="21"/>
      <c r="C33" s="35"/>
      <c r="D33" s="35"/>
      <c r="E33" s="35"/>
      <c r="F33" s="35"/>
      <c r="G33" s="35"/>
      <c r="H33" s="35"/>
      <c r="I33" s="22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</row>
    <row r="34" spans="1:88" x14ac:dyDescent="0.25">
      <c r="A34" s="20"/>
      <c r="B34" s="21"/>
      <c r="C34" s="35"/>
      <c r="D34" s="35"/>
      <c r="E34" s="35"/>
      <c r="F34" s="35"/>
      <c r="G34" s="35"/>
      <c r="H34" s="35"/>
      <c r="I34" s="22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</row>
    <row r="35" spans="1:88" x14ac:dyDescent="0.25">
      <c r="A35" s="20"/>
      <c r="B35" s="21"/>
      <c r="C35" s="21"/>
      <c r="D35" s="21"/>
      <c r="E35" s="21"/>
      <c r="F35" s="21"/>
      <c r="G35" s="21"/>
      <c r="H35" s="21"/>
      <c r="I35" s="22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</row>
    <row r="36" spans="1:88" ht="21" x14ac:dyDescent="0.35">
      <c r="A36" s="20"/>
      <c r="B36" s="21"/>
      <c r="C36" s="21"/>
      <c r="D36" s="36" t="s">
        <v>84</v>
      </c>
      <c r="E36" s="36"/>
      <c r="F36" s="36"/>
      <c r="G36" s="36"/>
      <c r="H36" s="36"/>
      <c r="I36" s="22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</row>
    <row r="37" spans="1:88" x14ac:dyDescent="0.25">
      <c r="A37" s="20"/>
      <c r="B37" s="21"/>
      <c r="C37" s="21"/>
      <c r="D37" s="21"/>
      <c r="E37" s="21"/>
      <c r="F37" s="21"/>
      <c r="G37" s="21"/>
      <c r="H37" s="21"/>
      <c r="I37" s="22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</row>
    <row r="38" spans="1:88" x14ac:dyDescent="0.25">
      <c r="A38" s="20"/>
      <c r="B38" s="21"/>
      <c r="C38" s="21"/>
      <c r="D38" s="21"/>
      <c r="E38" s="21"/>
      <c r="F38" s="21"/>
      <c r="G38" s="21"/>
      <c r="H38" s="21"/>
      <c r="I38" s="22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</row>
    <row r="39" spans="1:88" x14ac:dyDescent="0.25">
      <c r="A39" s="20"/>
      <c r="B39" s="21"/>
      <c r="C39" s="21"/>
      <c r="D39" s="21"/>
      <c r="E39" s="21"/>
      <c r="F39" s="21"/>
      <c r="G39" s="21"/>
      <c r="H39" s="21"/>
      <c r="I39" s="22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</row>
    <row r="40" spans="1:88" x14ac:dyDescent="0.25">
      <c r="A40" s="20"/>
      <c r="B40" s="21"/>
      <c r="C40" s="21"/>
      <c r="D40" s="21"/>
      <c r="E40" s="21"/>
      <c r="F40" s="21"/>
      <c r="G40" s="21"/>
      <c r="H40" s="21"/>
      <c r="I40" s="22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</row>
    <row r="41" spans="1:88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</row>
    <row r="42" spans="1:88" s="18" customFormat="1" ht="133.5" customHeight="1" thickTop="1" x14ac:dyDescent="0.25">
      <c r="A42" s="40" t="s">
        <v>82</v>
      </c>
      <c r="B42" s="40"/>
      <c r="C42" s="40"/>
      <c r="D42" s="40"/>
      <c r="E42" s="40"/>
      <c r="F42" s="40"/>
      <c r="G42" s="40"/>
      <c r="H42" s="40"/>
      <c r="I42" s="40"/>
    </row>
    <row r="43" spans="1:88" s="18" customFormat="1" x14ac:dyDescent="0.25"/>
    <row r="44" spans="1:88" s="18" customFormat="1" x14ac:dyDescent="0.25"/>
    <row r="45" spans="1:88" s="18" customFormat="1" x14ac:dyDescent="0.25"/>
    <row r="46" spans="1:88" s="18" customFormat="1" x14ac:dyDescent="0.25"/>
    <row r="47" spans="1:88" s="18" customFormat="1" x14ac:dyDescent="0.25"/>
    <row r="48" spans="1:8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B19:H19"/>
    <mergeCell ref="B20:H20"/>
    <mergeCell ref="C33:H34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2AEB9-D10E-43AF-B00D-DF93CA679028}">
  <dimension ref="A1:AP34"/>
  <sheetViews>
    <sheetView zoomScale="80" zoomScaleNormal="80" workbookViewId="0">
      <selection activeCell="E1" sqref="E1:E1048576"/>
    </sheetView>
  </sheetViews>
  <sheetFormatPr defaultRowHeight="15" x14ac:dyDescent="0.25"/>
  <cols>
    <col min="1" max="1" width="28" style="1" customWidth="1"/>
    <col min="2" max="2" width="17.140625" style="1" customWidth="1"/>
    <col min="3" max="17" width="17.140625" style="2" customWidth="1"/>
    <col min="18" max="19" width="17.140625" style="1" customWidth="1"/>
    <col min="20" max="42" width="9.140625" style="1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8" t="s">
        <v>19</v>
      </c>
    </row>
    <row r="5" spans="1:19" x14ac:dyDescent="0.25">
      <c r="A5" s="9" t="s">
        <v>20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34858</v>
      </c>
      <c r="L5" s="10">
        <v>0</v>
      </c>
      <c r="M5" s="10">
        <v>0</v>
      </c>
      <c r="N5" s="10">
        <v>0</v>
      </c>
      <c r="O5" s="10">
        <v>122</v>
      </c>
      <c r="P5" s="10">
        <v>0</v>
      </c>
      <c r="Q5" s="10">
        <v>0</v>
      </c>
      <c r="R5" s="10">
        <v>0</v>
      </c>
      <c r="S5" s="11">
        <f>SUM(B5:R5)</f>
        <v>34980</v>
      </c>
    </row>
    <row r="6" spans="1:19" s="2" customFormat="1" ht="33.75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1">
        <f>SUM(B6:R6)</f>
        <v>0</v>
      </c>
    </row>
    <row r="7" spans="1:19" s="2" customFormat="1" x14ac:dyDescent="0.25">
      <c r="A7" s="9" t="s">
        <v>22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4397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3</v>
      </c>
      <c r="P7" s="10">
        <v>0</v>
      </c>
      <c r="Q7" s="10">
        <v>0</v>
      </c>
      <c r="R7" s="10">
        <v>0</v>
      </c>
      <c r="S7" s="11">
        <f>SUM(B7:R7)</f>
        <v>4400</v>
      </c>
    </row>
    <row r="8" spans="1:19" s="2" customFormat="1" x14ac:dyDescent="0.25">
      <c r="A8" s="9" t="s">
        <v>23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31126</v>
      </c>
      <c r="L8" s="10">
        <v>0</v>
      </c>
      <c r="M8" s="10">
        <v>0</v>
      </c>
      <c r="N8" s="10">
        <v>0</v>
      </c>
      <c r="O8" s="10">
        <v>130</v>
      </c>
      <c r="P8" s="10">
        <v>0</v>
      </c>
      <c r="Q8" s="10">
        <v>0</v>
      </c>
      <c r="R8" s="10">
        <v>0</v>
      </c>
      <c r="S8" s="11">
        <f>SUM(B8:R8)</f>
        <v>31256</v>
      </c>
    </row>
    <row r="9" spans="1:19" s="2" customFormat="1" ht="33.75" x14ac:dyDescent="0.25">
      <c r="A9" s="9" t="s">
        <v>24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1">
        <f>SUM(B9:R9)</f>
        <v>0</v>
      </c>
    </row>
    <row r="10" spans="1:19" s="2" customFormat="1" ht="33.75" x14ac:dyDescent="0.25">
      <c r="A10" s="9" t="s">
        <v>25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1">
        <f>SUM(B10:R10)</f>
        <v>0</v>
      </c>
    </row>
    <row r="11" spans="1:19" s="2" customFormat="1" ht="33.75" x14ac:dyDescent="0.25">
      <c r="A11" s="9" t="s">
        <v>26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1">
        <f>SUM(B11:R11)</f>
        <v>0</v>
      </c>
    </row>
    <row r="12" spans="1:19" s="2" customFormat="1" ht="22.5" x14ac:dyDescent="0.25">
      <c r="A12" s="9" t="s">
        <v>27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1">
        <f>SUM(B12:R12)</f>
        <v>0</v>
      </c>
    </row>
    <row r="13" spans="1:19" s="2" customFormat="1" ht="22.5" x14ac:dyDescent="0.25">
      <c r="A13" s="9" t="s">
        <v>28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1">
        <f>SUM(B13:R13)</f>
        <v>0</v>
      </c>
    </row>
    <row r="14" spans="1:19" s="2" customFormat="1" x14ac:dyDescent="0.2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1643</v>
      </c>
      <c r="K14" s="10">
        <v>4</v>
      </c>
      <c r="L14" s="10">
        <v>0</v>
      </c>
      <c r="M14" s="10">
        <v>0</v>
      </c>
      <c r="N14" s="10">
        <v>40</v>
      </c>
      <c r="O14" s="10">
        <v>0</v>
      </c>
      <c r="P14" s="10">
        <v>0</v>
      </c>
      <c r="Q14" s="10">
        <v>0</v>
      </c>
      <c r="R14" s="10">
        <v>0</v>
      </c>
      <c r="S14" s="11">
        <f>SUM(B14:R14)</f>
        <v>1687</v>
      </c>
    </row>
    <row r="15" spans="1:19" s="2" customFormat="1" x14ac:dyDescent="0.25">
      <c r="A15" s="9" t="s">
        <v>30</v>
      </c>
      <c r="B15" s="10">
        <v>5555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2637</v>
      </c>
      <c r="L15" s="10">
        <v>1076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1">
        <f>SUM(B15:R15)</f>
        <v>9268</v>
      </c>
    </row>
    <row r="16" spans="1:19" s="2" customFormat="1" x14ac:dyDescent="0.25">
      <c r="A16" s="9" t="s">
        <v>31</v>
      </c>
      <c r="B16" s="10">
        <v>0</v>
      </c>
      <c r="C16" s="10">
        <v>0</v>
      </c>
      <c r="D16" s="10">
        <v>0</v>
      </c>
      <c r="E16" s="10">
        <v>0</v>
      </c>
      <c r="F16" s="10">
        <v>1049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1">
        <f>SUM(B16:R16)</f>
        <v>1049</v>
      </c>
    </row>
    <row r="17" spans="1:19" s="2" customFormat="1" x14ac:dyDescent="0.25">
      <c r="A17" s="9" t="s">
        <v>32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1">
        <f>SUM(B17:R17)</f>
        <v>0</v>
      </c>
    </row>
    <row r="18" spans="1:19" s="2" customFormat="1" x14ac:dyDescent="0.25">
      <c r="A18" s="9" t="s">
        <v>33</v>
      </c>
      <c r="B18" s="10">
        <v>0</v>
      </c>
      <c r="C18" s="10">
        <v>7505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5</v>
      </c>
      <c r="Q18" s="10">
        <v>0</v>
      </c>
      <c r="R18" s="10">
        <v>0</v>
      </c>
      <c r="S18" s="11">
        <f>SUM(B18:R18)</f>
        <v>7510</v>
      </c>
    </row>
    <row r="19" spans="1:19" s="2" customFormat="1" x14ac:dyDescent="0.25">
      <c r="A19" s="9" t="s">
        <v>34</v>
      </c>
      <c r="B19" s="10">
        <v>0</v>
      </c>
      <c r="C19" s="10">
        <v>74880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473</v>
      </c>
      <c r="M19" s="10">
        <v>744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1">
        <f>SUM(B19:R19)</f>
        <v>76097</v>
      </c>
    </row>
    <row r="20" spans="1:19" s="2" customFormat="1" x14ac:dyDescent="0.25">
      <c r="A20" s="9" t="s">
        <v>35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1">
        <f>SUM(B20:R20)</f>
        <v>0</v>
      </c>
    </row>
    <row r="21" spans="1:19" s="2" customFormat="1" ht="22.5" x14ac:dyDescent="0.25">
      <c r="A21" s="9" t="s">
        <v>36</v>
      </c>
      <c r="B21" s="10">
        <v>39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83</v>
      </c>
      <c r="R21" s="10">
        <v>0</v>
      </c>
      <c r="S21" s="11">
        <f>SUM(B21:R21)</f>
        <v>122</v>
      </c>
    </row>
    <row r="22" spans="1:19" s="2" customFormat="1" x14ac:dyDescent="0.25">
      <c r="A22" s="9" t="s">
        <v>37</v>
      </c>
      <c r="B22" s="10">
        <v>0</v>
      </c>
      <c r="C22" s="10">
        <v>0</v>
      </c>
      <c r="D22" s="10">
        <v>16508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1">
        <f>SUM(B22:R22)</f>
        <v>16508</v>
      </c>
    </row>
    <row r="23" spans="1:19" s="2" customFormat="1" x14ac:dyDescent="0.25">
      <c r="A23" s="9" t="s">
        <v>38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325</v>
      </c>
      <c r="L23" s="10">
        <v>0</v>
      </c>
      <c r="M23" s="10">
        <v>0</v>
      </c>
      <c r="N23" s="10">
        <v>0</v>
      </c>
      <c r="O23" s="10">
        <v>106</v>
      </c>
      <c r="P23" s="10">
        <v>0</v>
      </c>
      <c r="Q23" s="10">
        <v>0</v>
      </c>
      <c r="R23" s="10">
        <v>0</v>
      </c>
      <c r="S23" s="11">
        <f>SUM(B23:R23)</f>
        <v>431</v>
      </c>
    </row>
    <row r="24" spans="1:19" s="2" customFormat="1" x14ac:dyDescent="0.25">
      <c r="A24" s="9" t="s">
        <v>39</v>
      </c>
      <c r="B24" s="10">
        <v>0</v>
      </c>
      <c r="C24" s="10">
        <v>0</v>
      </c>
      <c r="D24" s="10">
        <v>0</v>
      </c>
      <c r="E24" s="10">
        <v>0</v>
      </c>
      <c r="F24" s="10">
        <v>26313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</v>
      </c>
      <c r="Q24" s="10">
        <v>0</v>
      </c>
      <c r="R24" s="10">
        <v>0</v>
      </c>
      <c r="S24" s="11">
        <f>SUM(B24:R24)</f>
        <v>26315</v>
      </c>
    </row>
    <row r="25" spans="1:19" s="2" customFormat="1" x14ac:dyDescent="0.25">
      <c r="A25" s="9" t="s">
        <v>40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519</v>
      </c>
      <c r="O25" s="10">
        <v>0</v>
      </c>
      <c r="P25" s="10">
        <v>0</v>
      </c>
      <c r="Q25" s="10">
        <v>0</v>
      </c>
      <c r="R25" s="10">
        <v>0</v>
      </c>
      <c r="S25" s="11">
        <f>SUM(B25:R25)</f>
        <v>519</v>
      </c>
    </row>
    <row r="26" spans="1:19" s="2" customFormat="1" x14ac:dyDescent="0.25">
      <c r="A26" s="9" t="s">
        <v>41</v>
      </c>
      <c r="B26" s="10">
        <v>773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85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1">
        <f>SUM(B26:R26)</f>
        <v>858</v>
      </c>
    </row>
    <row r="27" spans="1:19" s="2" customFormat="1" x14ac:dyDescent="0.25">
      <c r="A27" s="9" t="s">
        <v>42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69929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8949</v>
      </c>
      <c r="Q27" s="10">
        <v>0</v>
      </c>
      <c r="R27" s="10">
        <v>0</v>
      </c>
      <c r="S27" s="11">
        <f>SUM(B27:R27)</f>
        <v>78878</v>
      </c>
    </row>
    <row r="28" spans="1:19" s="2" customFormat="1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217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1">
        <f>SUM(B28:R28)</f>
        <v>217</v>
      </c>
    </row>
    <row r="29" spans="1:19" s="2" customFormat="1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2543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1">
        <f>SUM(B29:R29)</f>
        <v>2543</v>
      </c>
    </row>
    <row r="30" spans="1:19" s="2" customFormat="1" x14ac:dyDescent="0.25">
      <c r="A30" s="9" t="s">
        <v>45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1">
        <f>SUM(B30:R30)</f>
        <v>0</v>
      </c>
    </row>
    <row r="31" spans="1:19" s="2" customFormat="1" x14ac:dyDescent="0.25">
      <c r="A31" s="9" t="s">
        <v>46</v>
      </c>
      <c r="B31" s="10">
        <v>0</v>
      </c>
      <c r="C31" s="10">
        <v>634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7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1">
        <f>SUM(B31:R31)</f>
        <v>641</v>
      </c>
    </row>
    <row r="32" spans="1:19" s="2" customFormat="1" x14ac:dyDescent="0.25">
      <c r="A32" s="9" t="s">
        <v>47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55406</v>
      </c>
      <c r="J32" s="10">
        <v>0</v>
      </c>
      <c r="K32" s="10">
        <v>0</v>
      </c>
      <c r="L32" s="10">
        <v>2002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1">
        <f>SUM(B32:R32)</f>
        <v>57408</v>
      </c>
    </row>
    <row r="33" spans="1:19" x14ac:dyDescent="0.25">
      <c r="A33" s="9" t="s">
        <v>48</v>
      </c>
      <c r="B33" s="10">
        <v>6025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2163</v>
      </c>
      <c r="L33" s="10">
        <v>0</v>
      </c>
      <c r="M33" s="10">
        <v>0</v>
      </c>
      <c r="N33" s="10">
        <v>0</v>
      </c>
      <c r="O33" s="10">
        <v>41</v>
      </c>
      <c r="P33" s="10">
        <v>0</v>
      </c>
      <c r="Q33" s="10">
        <v>0</v>
      </c>
      <c r="R33" s="10">
        <v>0</v>
      </c>
      <c r="S33" s="11">
        <f>SUM(B33:R33)</f>
        <v>8229</v>
      </c>
    </row>
    <row r="34" spans="1:19" s="2" customFormat="1" x14ac:dyDescent="0.25">
      <c r="A34" s="12" t="s">
        <v>19</v>
      </c>
      <c r="B34" s="13">
        <f t="shared" ref="B34:S34" si="0">SUM(B5:B33)</f>
        <v>12392</v>
      </c>
      <c r="C34" s="13">
        <f t="shared" si="0"/>
        <v>83019</v>
      </c>
      <c r="D34" s="13">
        <f t="shared" si="0"/>
        <v>16508</v>
      </c>
      <c r="E34" s="13">
        <f t="shared" si="0"/>
        <v>0</v>
      </c>
      <c r="F34" s="13">
        <f t="shared" si="0"/>
        <v>27362</v>
      </c>
      <c r="G34" s="13">
        <f t="shared" si="0"/>
        <v>4397</v>
      </c>
      <c r="H34" s="13">
        <f t="shared" si="0"/>
        <v>69929</v>
      </c>
      <c r="I34" s="13">
        <f t="shared" si="0"/>
        <v>55406</v>
      </c>
      <c r="J34" s="13">
        <f t="shared" si="0"/>
        <v>1643</v>
      </c>
      <c r="K34" s="13">
        <f t="shared" si="0"/>
        <v>71113</v>
      </c>
      <c r="L34" s="13">
        <f t="shared" si="0"/>
        <v>3860</v>
      </c>
      <c r="M34" s="13">
        <f t="shared" si="0"/>
        <v>3287</v>
      </c>
      <c r="N34" s="13">
        <f t="shared" si="0"/>
        <v>559</v>
      </c>
      <c r="O34" s="13">
        <f t="shared" si="0"/>
        <v>402</v>
      </c>
      <c r="P34" s="13">
        <f t="shared" si="0"/>
        <v>8956</v>
      </c>
      <c r="Q34" s="13">
        <f t="shared" si="0"/>
        <v>83</v>
      </c>
      <c r="R34" s="13">
        <f t="shared" si="0"/>
        <v>0</v>
      </c>
      <c r="S34" s="14">
        <f t="shared" si="0"/>
        <v>358916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E6AC4-0F27-405F-ACA0-43529C6209D9}">
  <dimension ref="A1:Y34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49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50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19</v>
      </c>
    </row>
    <row r="5" spans="1:25" x14ac:dyDescent="0.25">
      <c r="A5" s="9" t="s">
        <v>20</v>
      </c>
      <c r="B5" s="10">
        <v>14784</v>
      </c>
      <c r="C5" s="10">
        <v>141</v>
      </c>
      <c r="D5" s="10">
        <v>1649</v>
      </c>
      <c r="E5" s="10">
        <v>0</v>
      </c>
      <c r="F5" s="10">
        <v>0</v>
      </c>
      <c r="G5" s="10">
        <v>1</v>
      </c>
      <c r="H5" s="10">
        <v>19</v>
      </c>
      <c r="I5" s="10">
        <v>4219</v>
      </c>
      <c r="J5" s="10">
        <v>4621</v>
      </c>
      <c r="K5" s="10">
        <v>20967</v>
      </c>
      <c r="L5" s="10">
        <v>0</v>
      </c>
      <c r="M5" s="10">
        <v>10</v>
      </c>
      <c r="N5" s="10">
        <v>1871</v>
      </c>
      <c r="O5" s="10">
        <v>0</v>
      </c>
      <c r="P5" s="10">
        <v>0</v>
      </c>
      <c r="Q5" s="10">
        <v>0</v>
      </c>
      <c r="R5" s="10">
        <v>0</v>
      </c>
      <c r="S5" s="10">
        <v>7282</v>
      </c>
      <c r="T5" s="10">
        <v>121</v>
      </c>
      <c r="U5" s="10">
        <v>0</v>
      </c>
      <c r="V5" s="10">
        <v>1</v>
      </c>
      <c r="W5" s="10">
        <v>0</v>
      </c>
      <c r="X5" s="10">
        <v>0</v>
      </c>
      <c r="Y5" s="11">
        <v>34980</v>
      </c>
    </row>
    <row r="6" spans="1:25" s="2" customFormat="1" ht="33.75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22</v>
      </c>
      <c r="B7" s="10">
        <v>84</v>
      </c>
      <c r="C7" s="10">
        <v>0</v>
      </c>
      <c r="D7" s="10">
        <v>113</v>
      </c>
      <c r="E7" s="10">
        <v>0</v>
      </c>
      <c r="F7" s="10">
        <v>0</v>
      </c>
      <c r="G7" s="10">
        <v>0</v>
      </c>
      <c r="H7" s="10">
        <v>9</v>
      </c>
      <c r="I7" s="10">
        <v>187</v>
      </c>
      <c r="J7" s="10">
        <v>29</v>
      </c>
      <c r="K7" s="10">
        <v>2731</v>
      </c>
      <c r="L7" s="10">
        <v>0</v>
      </c>
      <c r="M7" s="10">
        <v>0</v>
      </c>
      <c r="N7" s="10">
        <v>23</v>
      </c>
      <c r="O7" s="10">
        <v>0</v>
      </c>
      <c r="P7" s="10">
        <v>0</v>
      </c>
      <c r="Q7" s="10">
        <v>0</v>
      </c>
      <c r="R7" s="10">
        <v>0</v>
      </c>
      <c r="S7" s="10">
        <v>1221</v>
      </c>
      <c r="T7" s="10">
        <v>3</v>
      </c>
      <c r="U7" s="10">
        <v>0</v>
      </c>
      <c r="V7" s="10">
        <v>0</v>
      </c>
      <c r="W7" s="10">
        <v>0</v>
      </c>
      <c r="X7" s="10">
        <v>0</v>
      </c>
      <c r="Y7" s="11">
        <v>4400</v>
      </c>
    </row>
    <row r="8" spans="1:25" s="2" customFormat="1" x14ac:dyDescent="0.25">
      <c r="A8" s="9" t="s">
        <v>23</v>
      </c>
      <c r="B8" s="10">
        <v>14544</v>
      </c>
      <c r="C8" s="10">
        <v>18</v>
      </c>
      <c r="D8" s="10">
        <v>995</v>
      </c>
      <c r="E8" s="10">
        <v>0</v>
      </c>
      <c r="F8" s="10">
        <v>0</v>
      </c>
      <c r="G8" s="10">
        <v>1</v>
      </c>
      <c r="H8" s="10">
        <v>36</v>
      </c>
      <c r="I8" s="10">
        <v>4243</v>
      </c>
      <c r="J8" s="10">
        <v>4564</v>
      </c>
      <c r="K8" s="10">
        <v>17691</v>
      </c>
      <c r="L8" s="10">
        <v>1</v>
      </c>
      <c r="M8" s="10">
        <v>36</v>
      </c>
      <c r="N8" s="10">
        <v>1452</v>
      </c>
      <c r="O8" s="10">
        <v>0</v>
      </c>
      <c r="P8" s="10">
        <v>0</v>
      </c>
      <c r="Q8" s="10">
        <v>3</v>
      </c>
      <c r="R8" s="10">
        <v>0</v>
      </c>
      <c r="S8" s="10">
        <v>6153</v>
      </c>
      <c r="T8" s="10">
        <v>130</v>
      </c>
      <c r="U8" s="10">
        <v>0</v>
      </c>
      <c r="V8" s="10">
        <v>0</v>
      </c>
      <c r="W8" s="10">
        <v>0</v>
      </c>
      <c r="X8" s="10">
        <v>0</v>
      </c>
      <c r="Y8" s="11">
        <v>31256</v>
      </c>
    </row>
    <row r="9" spans="1:25" s="2" customFormat="1" ht="33.75" x14ac:dyDescent="0.25">
      <c r="A9" s="9" t="s">
        <v>24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0</v>
      </c>
    </row>
    <row r="10" spans="1:25" s="2" customFormat="1" ht="33.75" x14ac:dyDescent="0.25">
      <c r="A10" s="9" t="s">
        <v>25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0</v>
      </c>
    </row>
    <row r="11" spans="1:25" s="2" customFormat="1" ht="33.75" x14ac:dyDescent="0.25">
      <c r="A11" s="9" t="s">
        <v>26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0</v>
      </c>
    </row>
    <row r="12" spans="1:25" s="2" customFormat="1" ht="22.5" x14ac:dyDescent="0.25">
      <c r="A12" s="9" t="s">
        <v>27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0</v>
      </c>
    </row>
    <row r="13" spans="1:25" s="2" customFormat="1" ht="22.5" x14ac:dyDescent="0.25">
      <c r="A13" s="9" t="s">
        <v>28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</row>
    <row r="14" spans="1:25" s="2" customFormat="1" x14ac:dyDescent="0.25">
      <c r="A14" s="9" t="s">
        <v>29</v>
      </c>
      <c r="B14" s="10">
        <v>635</v>
      </c>
      <c r="C14" s="10">
        <v>4</v>
      </c>
      <c r="D14" s="10">
        <v>37</v>
      </c>
      <c r="E14" s="10">
        <v>0</v>
      </c>
      <c r="F14" s="10">
        <v>0</v>
      </c>
      <c r="G14" s="10">
        <v>0</v>
      </c>
      <c r="H14" s="10">
        <v>0</v>
      </c>
      <c r="I14" s="10">
        <v>69</v>
      </c>
      <c r="J14" s="10">
        <v>4</v>
      </c>
      <c r="K14" s="10">
        <v>1147</v>
      </c>
      <c r="L14" s="10">
        <v>0</v>
      </c>
      <c r="M14" s="10">
        <v>0</v>
      </c>
      <c r="N14" s="10">
        <v>18</v>
      </c>
      <c r="O14" s="10">
        <v>0</v>
      </c>
      <c r="P14" s="10">
        <v>0</v>
      </c>
      <c r="Q14" s="10">
        <v>0</v>
      </c>
      <c r="R14" s="10">
        <v>0</v>
      </c>
      <c r="S14" s="10">
        <v>414</v>
      </c>
      <c r="T14" s="10">
        <v>11</v>
      </c>
      <c r="U14" s="10">
        <v>0</v>
      </c>
      <c r="V14" s="10">
        <v>29</v>
      </c>
      <c r="W14" s="10">
        <v>0</v>
      </c>
      <c r="X14" s="10">
        <v>0</v>
      </c>
      <c r="Y14" s="11">
        <v>1687</v>
      </c>
    </row>
    <row r="15" spans="1:25" s="2" customFormat="1" x14ac:dyDescent="0.25">
      <c r="A15" s="9" t="s">
        <v>30</v>
      </c>
      <c r="B15" s="10">
        <v>43</v>
      </c>
      <c r="C15" s="10">
        <v>1431</v>
      </c>
      <c r="D15" s="10">
        <v>56</v>
      </c>
      <c r="E15" s="10">
        <v>0</v>
      </c>
      <c r="F15" s="10">
        <v>0</v>
      </c>
      <c r="G15" s="10">
        <v>0</v>
      </c>
      <c r="H15" s="10">
        <v>63</v>
      </c>
      <c r="I15" s="10">
        <v>2545</v>
      </c>
      <c r="J15" s="10">
        <v>2576</v>
      </c>
      <c r="K15" s="10">
        <v>42</v>
      </c>
      <c r="L15" s="10">
        <v>0</v>
      </c>
      <c r="M15" s="10">
        <v>0</v>
      </c>
      <c r="N15" s="10">
        <v>146</v>
      </c>
      <c r="O15" s="10">
        <v>3239</v>
      </c>
      <c r="P15" s="10">
        <v>0</v>
      </c>
      <c r="Q15" s="10">
        <v>0</v>
      </c>
      <c r="R15" s="10">
        <v>0</v>
      </c>
      <c r="S15" s="10">
        <v>788</v>
      </c>
      <c r="T15" s="10">
        <v>1048</v>
      </c>
      <c r="U15" s="10">
        <v>0</v>
      </c>
      <c r="V15" s="10">
        <v>28</v>
      </c>
      <c r="W15" s="10">
        <v>0</v>
      </c>
      <c r="X15" s="10">
        <v>0</v>
      </c>
      <c r="Y15" s="11">
        <v>9268</v>
      </c>
    </row>
    <row r="16" spans="1:25" s="2" customFormat="1" x14ac:dyDescent="0.25">
      <c r="A16" s="9" t="s">
        <v>31</v>
      </c>
      <c r="B16" s="10">
        <v>504</v>
      </c>
      <c r="C16" s="10">
        <v>14</v>
      </c>
      <c r="D16" s="10">
        <v>6</v>
      </c>
      <c r="E16" s="10">
        <v>0</v>
      </c>
      <c r="F16" s="10">
        <v>0</v>
      </c>
      <c r="G16" s="10">
        <v>0</v>
      </c>
      <c r="H16" s="10">
        <v>7</v>
      </c>
      <c r="I16" s="10">
        <v>3</v>
      </c>
      <c r="J16" s="10">
        <v>0</v>
      </c>
      <c r="K16" s="10">
        <v>789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230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1049</v>
      </c>
    </row>
    <row r="17" spans="1:25" s="2" customFormat="1" x14ac:dyDescent="0.25">
      <c r="A17" s="9" t="s">
        <v>32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</row>
    <row r="18" spans="1:25" s="2" customFormat="1" x14ac:dyDescent="0.25">
      <c r="A18" s="9" t="s">
        <v>33</v>
      </c>
      <c r="B18" s="10">
        <v>3243</v>
      </c>
      <c r="C18" s="10">
        <v>30</v>
      </c>
      <c r="D18" s="10">
        <v>89</v>
      </c>
      <c r="E18" s="10">
        <v>0</v>
      </c>
      <c r="F18" s="10">
        <v>0</v>
      </c>
      <c r="G18" s="10">
        <v>0</v>
      </c>
      <c r="H18" s="10">
        <v>0</v>
      </c>
      <c r="I18" s="10">
        <v>33</v>
      </c>
      <c r="J18" s="10">
        <v>351</v>
      </c>
      <c r="K18" s="10">
        <v>1747</v>
      </c>
      <c r="L18" s="10">
        <v>0</v>
      </c>
      <c r="M18" s="10">
        <v>1</v>
      </c>
      <c r="N18" s="10">
        <v>4</v>
      </c>
      <c r="O18" s="10">
        <v>0</v>
      </c>
      <c r="P18" s="10">
        <v>0</v>
      </c>
      <c r="Q18" s="10">
        <v>0</v>
      </c>
      <c r="R18" s="10">
        <v>0</v>
      </c>
      <c r="S18" s="10">
        <v>2007</v>
      </c>
      <c r="T18" s="10">
        <v>0</v>
      </c>
      <c r="U18" s="10">
        <v>0</v>
      </c>
      <c r="V18" s="10">
        <v>5</v>
      </c>
      <c r="W18" s="10">
        <v>0</v>
      </c>
      <c r="X18" s="10">
        <v>0</v>
      </c>
      <c r="Y18" s="11">
        <v>7510</v>
      </c>
    </row>
    <row r="19" spans="1:25" s="2" customFormat="1" x14ac:dyDescent="0.25">
      <c r="A19" s="9" t="s">
        <v>34</v>
      </c>
      <c r="B19" s="10">
        <v>34493</v>
      </c>
      <c r="C19" s="10">
        <v>222</v>
      </c>
      <c r="D19" s="10">
        <v>156</v>
      </c>
      <c r="E19" s="10">
        <v>0</v>
      </c>
      <c r="F19" s="10">
        <v>0</v>
      </c>
      <c r="G19" s="10">
        <v>0</v>
      </c>
      <c r="H19" s="10">
        <v>0</v>
      </c>
      <c r="I19" s="10">
        <v>3307</v>
      </c>
      <c r="J19" s="10">
        <v>29672</v>
      </c>
      <c r="K19" s="10">
        <v>152</v>
      </c>
      <c r="L19" s="10">
        <v>0</v>
      </c>
      <c r="M19" s="10">
        <v>0</v>
      </c>
      <c r="N19" s="10">
        <v>1</v>
      </c>
      <c r="O19" s="10">
        <v>0</v>
      </c>
      <c r="P19" s="10">
        <v>0</v>
      </c>
      <c r="Q19" s="10">
        <v>0</v>
      </c>
      <c r="R19" s="10">
        <v>0</v>
      </c>
      <c r="S19" s="10">
        <v>6877</v>
      </c>
      <c r="T19" s="10">
        <v>744</v>
      </c>
      <c r="U19" s="10">
        <v>0</v>
      </c>
      <c r="V19" s="10">
        <v>473</v>
      </c>
      <c r="W19" s="10">
        <v>0</v>
      </c>
      <c r="X19" s="10">
        <v>0</v>
      </c>
      <c r="Y19" s="11">
        <v>76097</v>
      </c>
    </row>
    <row r="20" spans="1:25" s="2" customFormat="1" x14ac:dyDescent="0.25">
      <c r="A20" s="9" t="s">
        <v>35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0</v>
      </c>
    </row>
    <row r="21" spans="1:25" s="2" customFormat="1" ht="22.5" x14ac:dyDescent="0.25">
      <c r="A21" s="9" t="s">
        <v>36</v>
      </c>
      <c r="B21" s="10">
        <v>0</v>
      </c>
      <c r="C21" s="10">
        <v>39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55</v>
      </c>
      <c r="U21" s="10">
        <v>0</v>
      </c>
      <c r="V21" s="10">
        <v>28</v>
      </c>
      <c r="W21" s="10">
        <v>0</v>
      </c>
      <c r="X21" s="10">
        <v>0</v>
      </c>
      <c r="Y21" s="11">
        <v>122</v>
      </c>
    </row>
    <row r="22" spans="1:25" s="2" customFormat="1" x14ac:dyDescent="0.25">
      <c r="A22" s="9" t="s">
        <v>37</v>
      </c>
      <c r="B22" s="10">
        <v>6428</v>
      </c>
      <c r="C22" s="10">
        <v>0</v>
      </c>
      <c r="D22" s="10">
        <v>1988</v>
      </c>
      <c r="E22" s="10">
        <v>0</v>
      </c>
      <c r="F22" s="10">
        <v>0</v>
      </c>
      <c r="G22" s="10">
        <v>0</v>
      </c>
      <c r="H22" s="10">
        <v>2</v>
      </c>
      <c r="I22" s="10">
        <v>185</v>
      </c>
      <c r="J22" s="10">
        <v>432</v>
      </c>
      <c r="K22" s="10">
        <v>11010</v>
      </c>
      <c r="L22" s="10">
        <v>0</v>
      </c>
      <c r="M22" s="10">
        <v>1</v>
      </c>
      <c r="N22" s="10">
        <v>48</v>
      </c>
      <c r="O22" s="10">
        <v>0</v>
      </c>
      <c r="P22" s="10">
        <v>1</v>
      </c>
      <c r="Q22" s="10">
        <v>2</v>
      </c>
      <c r="R22" s="10">
        <v>0</v>
      </c>
      <c r="S22" s="10">
        <v>4123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v>16508</v>
      </c>
    </row>
    <row r="23" spans="1:25" s="2" customFormat="1" x14ac:dyDescent="0.25">
      <c r="A23" s="9" t="s">
        <v>38</v>
      </c>
      <c r="B23" s="10">
        <v>138</v>
      </c>
      <c r="C23" s="10">
        <v>0</v>
      </c>
      <c r="D23" s="10">
        <v>4</v>
      </c>
      <c r="E23" s="10">
        <v>0</v>
      </c>
      <c r="F23" s="10">
        <v>0</v>
      </c>
      <c r="G23" s="10">
        <v>0</v>
      </c>
      <c r="H23" s="10">
        <v>0</v>
      </c>
      <c r="I23" s="10">
        <v>6</v>
      </c>
      <c r="J23" s="10">
        <v>7</v>
      </c>
      <c r="K23" s="10">
        <v>175</v>
      </c>
      <c r="L23" s="10">
        <v>0</v>
      </c>
      <c r="M23" s="10">
        <v>0</v>
      </c>
      <c r="N23" s="10">
        <v>4</v>
      </c>
      <c r="O23" s="10">
        <v>0</v>
      </c>
      <c r="P23" s="10">
        <v>0</v>
      </c>
      <c r="Q23" s="10">
        <v>0</v>
      </c>
      <c r="R23" s="10">
        <v>0</v>
      </c>
      <c r="S23" s="10">
        <v>135</v>
      </c>
      <c r="T23" s="10">
        <v>106</v>
      </c>
      <c r="U23" s="10">
        <v>0</v>
      </c>
      <c r="V23" s="10">
        <v>0</v>
      </c>
      <c r="W23" s="10">
        <v>0</v>
      </c>
      <c r="X23" s="10">
        <v>0</v>
      </c>
      <c r="Y23" s="11">
        <v>431</v>
      </c>
    </row>
    <row r="24" spans="1:25" s="2" customFormat="1" x14ac:dyDescent="0.25">
      <c r="A24" s="9" t="s">
        <v>39</v>
      </c>
      <c r="B24" s="10">
        <v>7320</v>
      </c>
      <c r="C24" s="10">
        <v>0</v>
      </c>
      <c r="D24" s="10">
        <v>249</v>
      </c>
      <c r="E24" s="10">
        <v>0</v>
      </c>
      <c r="F24" s="10">
        <v>0</v>
      </c>
      <c r="G24" s="10">
        <v>0</v>
      </c>
      <c r="H24" s="10">
        <v>12</v>
      </c>
      <c r="I24" s="10">
        <v>54</v>
      </c>
      <c r="J24" s="10">
        <v>33</v>
      </c>
      <c r="K24" s="10">
        <v>13611</v>
      </c>
      <c r="L24" s="10">
        <v>0</v>
      </c>
      <c r="M24" s="10">
        <v>0</v>
      </c>
      <c r="N24" s="10">
        <v>29</v>
      </c>
      <c r="O24" s="10">
        <v>0</v>
      </c>
      <c r="P24" s="10">
        <v>0</v>
      </c>
      <c r="Q24" s="10">
        <v>0</v>
      </c>
      <c r="R24" s="10">
        <v>0</v>
      </c>
      <c r="S24" s="10">
        <v>5007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26315</v>
      </c>
    </row>
    <row r="25" spans="1:25" s="2" customFormat="1" x14ac:dyDescent="0.25">
      <c r="A25" s="9" t="s">
        <v>40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519</v>
      </c>
      <c r="U25" s="10">
        <v>0</v>
      </c>
      <c r="V25" s="10">
        <v>0</v>
      </c>
      <c r="W25" s="10">
        <v>0</v>
      </c>
      <c r="X25" s="10">
        <v>0</v>
      </c>
      <c r="Y25" s="11">
        <v>519</v>
      </c>
    </row>
    <row r="26" spans="1:25" s="2" customFormat="1" x14ac:dyDescent="0.25">
      <c r="A26" s="9" t="s">
        <v>41</v>
      </c>
      <c r="B26" s="10">
        <v>32</v>
      </c>
      <c r="C26" s="10">
        <v>0</v>
      </c>
      <c r="D26" s="10">
        <v>4</v>
      </c>
      <c r="E26" s="10">
        <v>0</v>
      </c>
      <c r="F26" s="10">
        <v>0</v>
      </c>
      <c r="G26" s="10">
        <v>0</v>
      </c>
      <c r="H26" s="10">
        <v>0</v>
      </c>
      <c r="I26" s="10">
        <v>491</v>
      </c>
      <c r="J26" s="10">
        <v>14</v>
      </c>
      <c r="K26" s="10">
        <v>12</v>
      </c>
      <c r="L26" s="10">
        <v>0</v>
      </c>
      <c r="M26" s="10">
        <v>0</v>
      </c>
      <c r="N26" s="10">
        <v>15</v>
      </c>
      <c r="O26" s="10">
        <v>33</v>
      </c>
      <c r="P26" s="10">
        <v>0</v>
      </c>
      <c r="Q26" s="10">
        <v>0</v>
      </c>
      <c r="R26" s="10">
        <v>0</v>
      </c>
      <c r="S26" s="10">
        <v>202</v>
      </c>
      <c r="T26" s="10">
        <v>85</v>
      </c>
      <c r="U26" s="10">
        <v>0</v>
      </c>
      <c r="V26" s="10">
        <v>0</v>
      </c>
      <c r="W26" s="10">
        <v>0</v>
      </c>
      <c r="X26" s="10">
        <v>0</v>
      </c>
      <c r="Y26" s="11">
        <v>858</v>
      </c>
    </row>
    <row r="27" spans="1:25" s="2" customFormat="1" x14ac:dyDescent="0.25">
      <c r="A27" s="9" t="s">
        <v>42</v>
      </c>
      <c r="B27" s="10">
        <v>45691</v>
      </c>
      <c r="C27" s="10">
        <v>249</v>
      </c>
      <c r="D27" s="10">
        <v>88</v>
      </c>
      <c r="E27" s="10">
        <v>0</v>
      </c>
      <c r="F27" s="10">
        <v>0</v>
      </c>
      <c r="G27" s="10">
        <v>0</v>
      </c>
      <c r="H27" s="10">
        <v>0</v>
      </c>
      <c r="I27" s="10">
        <v>45493</v>
      </c>
      <c r="J27" s="10">
        <v>0</v>
      </c>
      <c r="K27" s="10">
        <v>594</v>
      </c>
      <c r="L27" s="10">
        <v>0</v>
      </c>
      <c r="M27" s="10">
        <v>0</v>
      </c>
      <c r="N27" s="10">
        <v>0</v>
      </c>
      <c r="O27" s="10">
        <v>1162</v>
      </c>
      <c r="P27" s="10">
        <v>0</v>
      </c>
      <c r="Q27" s="10">
        <v>0</v>
      </c>
      <c r="R27" s="10">
        <v>0</v>
      </c>
      <c r="S27" s="10">
        <v>6942</v>
      </c>
      <c r="T27" s="10">
        <v>8939</v>
      </c>
      <c r="U27" s="10">
        <v>0</v>
      </c>
      <c r="V27" s="10">
        <v>10</v>
      </c>
      <c r="W27" s="10">
        <v>0</v>
      </c>
      <c r="X27" s="10">
        <v>0</v>
      </c>
      <c r="Y27" s="11">
        <v>78878</v>
      </c>
    </row>
    <row r="28" spans="1:25" s="2" customFormat="1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217</v>
      </c>
      <c r="U28" s="10">
        <v>0</v>
      </c>
      <c r="V28" s="10">
        <v>0</v>
      </c>
      <c r="W28" s="10">
        <v>0</v>
      </c>
      <c r="X28" s="10">
        <v>0</v>
      </c>
      <c r="Y28" s="11">
        <v>217</v>
      </c>
    </row>
    <row r="29" spans="1:25" s="2" customFormat="1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2543</v>
      </c>
      <c r="U29" s="10">
        <v>0</v>
      </c>
      <c r="V29" s="10">
        <v>0</v>
      </c>
      <c r="W29" s="10">
        <v>0</v>
      </c>
      <c r="X29" s="10">
        <v>0</v>
      </c>
      <c r="Y29" s="11">
        <v>2543</v>
      </c>
    </row>
    <row r="30" spans="1:25" s="2" customFormat="1" x14ac:dyDescent="0.25">
      <c r="A30" s="9" t="s">
        <v>45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x14ac:dyDescent="0.25">
      <c r="A31" s="9" t="s">
        <v>46</v>
      </c>
      <c r="B31" s="10">
        <v>211</v>
      </c>
      <c r="C31" s="10">
        <v>78</v>
      </c>
      <c r="D31" s="10">
        <v>74</v>
      </c>
      <c r="E31" s="10">
        <v>0</v>
      </c>
      <c r="F31" s="10">
        <v>0</v>
      </c>
      <c r="G31" s="10">
        <v>0</v>
      </c>
      <c r="H31" s="10">
        <v>0</v>
      </c>
      <c r="I31" s="10">
        <v>81</v>
      </c>
      <c r="J31" s="10">
        <v>134</v>
      </c>
      <c r="K31" s="10">
        <v>244</v>
      </c>
      <c r="L31" s="10">
        <v>0</v>
      </c>
      <c r="M31" s="10">
        <v>0</v>
      </c>
      <c r="N31" s="10">
        <v>55</v>
      </c>
      <c r="O31" s="10">
        <v>0</v>
      </c>
      <c r="P31" s="10">
        <v>0</v>
      </c>
      <c r="Q31" s="10">
        <v>0</v>
      </c>
      <c r="R31" s="10">
        <v>0</v>
      </c>
      <c r="S31" s="10">
        <v>153</v>
      </c>
      <c r="T31" s="10">
        <v>7</v>
      </c>
      <c r="U31" s="10">
        <v>0</v>
      </c>
      <c r="V31" s="10">
        <v>0</v>
      </c>
      <c r="W31" s="10">
        <v>0</v>
      </c>
      <c r="X31" s="10">
        <v>0</v>
      </c>
      <c r="Y31" s="11">
        <v>641</v>
      </c>
    </row>
    <row r="32" spans="1:25" s="2" customFormat="1" x14ac:dyDescent="0.25">
      <c r="A32" s="9" t="s">
        <v>47</v>
      </c>
      <c r="B32" s="10">
        <v>30939</v>
      </c>
      <c r="C32" s="10">
        <v>5886</v>
      </c>
      <c r="D32" s="10">
        <v>658</v>
      </c>
      <c r="E32" s="10">
        <v>0</v>
      </c>
      <c r="F32" s="10">
        <v>0</v>
      </c>
      <c r="G32" s="10">
        <v>0</v>
      </c>
      <c r="H32" s="10">
        <v>5</v>
      </c>
      <c r="I32" s="10">
        <v>7339</v>
      </c>
      <c r="J32" s="10">
        <v>2591</v>
      </c>
      <c r="K32" s="10">
        <v>1598</v>
      </c>
      <c r="L32" s="10">
        <v>0</v>
      </c>
      <c r="M32" s="10">
        <v>1</v>
      </c>
      <c r="N32" s="10">
        <v>113</v>
      </c>
      <c r="O32" s="10">
        <v>5156</v>
      </c>
      <c r="P32" s="10">
        <v>0</v>
      </c>
      <c r="Q32" s="10">
        <v>22</v>
      </c>
      <c r="R32" s="10">
        <v>0</v>
      </c>
      <c r="S32" s="10">
        <v>2511</v>
      </c>
      <c r="T32" s="10">
        <v>1969</v>
      </c>
      <c r="U32" s="10">
        <v>0</v>
      </c>
      <c r="V32" s="10">
        <v>33</v>
      </c>
      <c r="W32" s="10">
        <v>0</v>
      </c>
      <c r="X32" s="10">
        <v>0</v>
      </c>
      <c r="Y32" s="11">
        <v>57408</v>
      </c>
    </row>
    <row r="33" spans="1:25" x14ac:dyDescent="0.25">
      <c r="A33" s="9" t="s">
        <v>48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113</v>
      </c>
      <c r="J33" s="10">
        <v>5912</v>
      </c>
      <c r="K33" s="10">
        <v>0</v>
      </c>
      <c r="L33" s="10">
        <v>0</v>
      </c>
      <c r="M33" s="10">
        <v>0</v>
      </c>
      <c r="N33" s="10">
        <v>214</v>
      </c>
      <c r="O33" s="10">
        <v>2071</v>
      </c>
      <c r="P33" s="10">
        <v>0</v>
      </c>
      <c r="Q33" s="10">
        <v>0</v>
      </c>
      <c r="R33" s="10">
        <v>0</v>
      </c>
      <c r="S33" s="10">
        <v>92</v>
      </c>
      <c r="T33" s="10">
        <v>14</v>
      </c>
      <c r="U33" s="10">
        <v>0</v>
      </c>
      <c r="V33" s="10">
        <v>27</v>
      </c>
      <c r="W33" s="10">
        <v>0</v>
      </c>
      <c r="X33" s="10">
        <v>0</v>
      </c>
      <c r="Y33" s="11">
        <v>8229</v>
      </c>
    </row>
    <row r="34" spans="1:25" s="2" customFormat="1" x14ac:dyDescent="0.25">
      <c r="A34" s="12" t="s">
        <v>19</v>
      </c>
      <c r="B34" s="13">
        <f t="shared" ref="B34:Y34" si="0">SUM(B5:B33)</f>
        <v>159089</v>
      </c>
      <c r="C34" s="13">
        <f t="shared" si="0"/>
        <v>8112</v>
      </c>
      <c r="D34" s="13">
        <f t="shared" si="0"/>
        <v>6166</v>
      </c>
      <c r="E34" s="13">
        <f t="shared" si="0"/>
        <v>0</v>
      </c>
      <c r="F34" s="13">
        <f t="shared" si="0"/>
        <v>0</v>
      </c>
      <c r="G34" s="13">
        <f t="shared" si="0"/>
        <v>2</v>
      </c>
      <c r="H34" s="13">
        <f t="shared" si="0"/>
        <v>153</v>
      </c>
      <c r="I34" s="13">
        <f t="shared" si="0"/>
        <v>68368</v>
      </c>
      <c r="J34" s="13">
        <f t="shared" si="0"/>
        <v>50940</v>
      </c>
      <c r="K34" s="13">
        <f t="shared" si="0"/>
        <v>72510</v>
      </c>
      <c r="L34" s="13">
        <f t="shared" si="0"/>
        <v>1</v>
      </c>
      <c r="M34" s="13">
        <f t="shared" si="0"/>
        <v>49</v>
      </c>
      <c r="N34" s="13">
        <f t="shared" si="0"/>
        <v>3993</v>
      </c>
      <c r="O34" s="13">
        <f t="shared" si="0"/>
        <v>11661</v>
      </c>
      <c r="P34" s="13">
        <f t="shared" si="0"/>
        <v>1</v>
      </c>
      <c r="Q34" s="13">
        <f t="shared" si="0"/>
        <v>27</v>
      </c>
      <c r="R34" s="13">
        <f t="shared" si="0"/>
        <v>0</v>
      </c>
      <c r="S34" s="13">
        <f t="shared" si="0"/>
        <v>44137</v>
      </c>
      <c r="T34" s="13">
        <f t="shared" si="0"/>
        <v>16511</v>
      </c>
      <c r="U34" s="13">
        <f t="shared" si="0"/>
        <v>0</v>
      </c>
      <c r="V34" s="13">
        <f t="shared" si="0"/>
        <v>634</v>
      </c>
      <c r="W34" s="13">
        <f t="shared" si="0"/>
        <v>0</v>
      </c>
      <c r="X34" s="13">
        <f t="shared" si="0"/>
        <v>0</v>
      </c>
      <c r="Y34" s="14">
        <f t="shared" si="0"/>
        <v>358916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1C74-3E4C-4A1B-8321-1F42631D9AE8}">
  <dimension ref="A1:AP34"/>
  <sheetViews>
    <sheetView zoomScale="90" zoomScaleNormal="90" workbookViewId="0">
      <selection sqref="A1:XFD1048576"/>
    </sheetView>
  </sheetViews>
  <sheetFormatPr defaultRowHeight="15" x14ac:dyDescent="0.25"/>
  <cols>
    <col min="1" max="1" width="28" style="1" customWidth="1"/>
    <col min="2" max="2" width="17.140625" style="1" customWidth="1"/>
    <col min="3" max="17" width="17.140625" style="2" customWidth="1"/>
    <col min="18" max="19" width="17.140625" style="1" customWidth="1"/>
    <col min="20" max="42" width="9.140625" style="1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4" t="s">
        <v>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8" t="s">
        <v>19</v>
      </c>
    </row>
    <row r="5" spans="1:19" x14ac:dyDescent="0.25">
      <c r="A5" s="9" t="s">
        <v>20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428880</v>
      </c>
      <c r="L5" s="10">
        <v>0</v>
      </c>
      <c r="M5" s="10">
        <v>0</v>
      </c>
      <c r="N5" s="10">
        <v>0</v>
      </c>
      <c r="O5" s="10">
        <v>5494</v>
      </c>
      <c r="P5" s="10">
        <v>0</v>
      </c>
      <c r="Q5" s="10">
        <v>0</v>
      </c>
      <c r="R5" s="10">
        <v>0</v>
      </c>
      <c r="S5" s="11">
        <f>SUM(B5:R5)</f>
        <v>434374</v>
      </c>
    </row>
    <row r="6" spans="1:19" s="2" customFormat="1" ht="33.75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1">
        <f>SUM(B6:R6)</f>
        <v>0</v>
      </c>
    </row>
    <row r="7" spans="1:19" s="2" customFormat="1" x14ac:dyDescent="0.25">
      <c r="A7" s="9" t="s">
        <v>22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23022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64</v>
      </c>
      <c r="P7" s="10">
        <v>0</v>
      </c>
      <c r="Q7" s="10">
        <v>0</v>
      </c>
      <c r="R7" s="10">
        <v>0</v>
      </c>
      <c r="S7" s="11">
        <f>SUM(B7:R7)</f>
        <v>23086</v>
      </c>
    </row>
    <row r="8" spans="1:19" s="2" customFormat="1" x14ac:dyDescent="0.25">
      <c r="A8" s="9" t="s">
        <v>23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223566</v>
      </c>
      <c r="L8" s="10">
        <v>0</v>
      </c>
      <c r="M8" s="10">
        <v>0</v>
      </c>
      <c r="N8" s="10">
        <v>0</v>
      </c>
      <c r="O8" s="10">
        <v>8400</v>
      </c>
      <c r="P8" s="10">
        <v>0</v>
      </c>
      <c r="Q8" s="10">
        <v>0</v>
      </c>
      <c r="R8" s="10">
        <v>0</v>
      </c>
      <c r="S8" s="11">
        <f>SUM(B8:R8)</f>
        <v>231966</v>
      </c>
    </row>
    <row r="9" spans="1:19" s="2" customFormat="1" ht="33.75" x14ac:dyDescent="0.25">
      <c r="A9" s="9" t="s">
        <v>24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1">
        <f>SUM(B9:R9)</f>
        <v>0</v>
      </c>
    </row>
    <row r="10" spans="1:19" s="2" customFormat="1" ht="33.75" x14ac:dyDescent="0.25">
      <c r="A10" s="9" t="s">
        <v>25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1">
        <f>SUM(B10:R10)</f>
        <v>0</v>
      </c>
    </row>
    <row r="11" spans="1:19" s="2" customFormat="1" ht="33.75" x14ac:dyDescent="0.25">
      <c r="A11" s="9" t="s">
        <v>26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1">
        <f>SUM(B11:R11)</f>
        <v>0</v>
      </c>
    </row>
    <row r="12" spans="1:19" s="2" customFormat="1" ht="22.5" x14ac:dyDescent="0.25">
      <c r="A12" s="9" t="s">
        <v>27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1">
        <f>SUM(B12:R12)</f>
        <v>0</v>
      </c>
    </row>
    <row r="13" spans="1:19" s="2" customFormat="1" ht="22.5" x14ac:dyDescent="0.25">
      <c r="A13" s="9" t="s">
        <v>28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1">
        <f>SUM(B13:R13)</f>
        <v>0</v>
      </c>
    </row>
    <row r="14" spans="1:19" s="2" customFormat="1" x14ac:dyDescent="0.2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9367</v>
      </c>
      <c r="K14" s="10">
        <v>693</v>
      </c>
      <c r="L14" s="10">
        <v>0</v>
      </c>
      <c r="M14" s="10">
        <v>0</v>
      </c>
      <c r="N14" s="10">
        <v>1858</v>
      </c>
      <c r="O14" s="10">
        <v>0</v>
      </c>
      <c r="P14" s="10">
        <v>0</v>
      </c>
      <c r="Q14" s="10">
        <v>0</v>
      </c>
      <c r="R14" s="10">
        <v>0</v>
      </c>
      <c r="S14" s="11">
        <f>SUM(B14:R14)</f>
        <v>11918</v>
      </c>
    </row>
    <row r="15" spans="1:19" s="2" customFormat="1" x14ac:dyDescent="0.25">
      <c r="A15" s="9" t="s">
        <v>30</v>
      </c>
      <c r="B15" s="10">
        <v>21365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48574</v>
      </c>
      <c r="L15" s="10">
        <v>52557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1">
        <f>SUM(B15:R15)</f>
        <v>122496</v>
      </c>
    </row>
    <row r="16" spans="1:19" s="2" customFormat="1" x14ac:dyDescent="0.25">
      <c r="A16" s="9" t="s">
        <v>31</v>
      </c>
      <c r="B16" s="10">
        <v>0</v>
      </c>
      <c r="C16" s="10">
        <v>0</v>
      </c>
      <c r="D16" s="10">
        <v>0</v>
      </c>
      <c r="E16" s="10">
        <v>0</v>
      </c>
      <c r="F16" s="10">
        <v>6881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2183</v>
      </c>
      <c r="Q16" s="10">
        <v>0</v>
      </c>
      <c r="R16" s="10">
        <v>0</v>
      </c>
      <c r="S16" s="11">
        <f>SUM(B16:R16)</f>
        <v>9064</v>
      </c>
    </row>
    <row r="17" spans="1:19" s="2" customFormat="1" x14ac:dyDescent="0.25">
      <c r="A17" s="9" t="s">
        <v>32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1">
        <f>SUM(B17:R17)</f>
        <v>0</v>
      </c>
    </row>
    <row r="18" spans="1:19" s="2" customFormat="1" x14ac:dyDescent="0.25">
      <c r="A18" s="9" t="s">
        <v>33</v>
      </c>
      <c r="B18" s="10">
        <v>0</v>
      </c>
      <c r="C18" s="10">
        <v>14164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772</v>
      </c>
      <c r="O18" s="10">
        <v>0</v>
      </c>
      <c r="P18" s="10">
        <v>339</v>
      </c>
      <c r="Q18" s="10">
        <v>0</v>
      </c>
      <c r="R18" s="10">
        <v>0</v>
      </c>
      <c r="S18" s="11">
        <f>SUM(B18:R18)</f>
        <v>15275</v>
      </c>
    </row>
    <row r="19" spans="1:19" s="2" customFormat="1" x14ac:dyDescent="0.25">
      <c r="A19" s="9" t="s">
        <v>34</v>
      </c>
      <c r="B19" s="10">
        <v>0</v>
      </c>
      <c r="C19" s="10">
        <v>68013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98951</v>
      </c>
      <c r="M19" s="10">
        <v>252085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1">
        <f>SUM(B19:R19)</f>
        <v>419049</v>
      </c>
    </row>
    <row r="20" spans="1:19" s="2" customFormat="1" x14ac:dyDescent="0.25">
      <c r="A20" s="9" t="s">
        <v>35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1">
        <f>SUM(B20:R20)</f>
        <v>0</v>
      </c>
    </row>
    <row r="21" spans="1:19" s="2" customFormat="1" ht="22.5" x14ac:dyDescent="0.25">
      <c r="A21" s="9" t="s">
        <v>36</v>
      </c>
      <c r="B21" s="10">
        <v>541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2873</v>
      </c>
      <c r="R21" s="10">
        <v>0</v>
      </c>
      <c r="S21" s="11">
        <f>SUM(B21:R21)</f>
        <v>3414</v>
      </c>
    </row>
    <row r="22" spans="1:19" s="2" customFormat="1" x14ac:dyDescent="0.25">
      <c r="A22" s="9" t="s">
        <v>37</v>
      </c>
      <c r="B22" s="10">
        <v>0</v>
      </c>
      <c r="C22" s="10">
        <v>0</v>
      </c>
      <c r="D22" s="10">
        <v>93775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1">
        <f>SUM(B22:R22)</f>
        <v>93775</v>
      </c>
    </row>
    <row r="23" spans="1:19" s="2" customFormat="1" x14ac:dyDescent="0.25">
      <c r="A23" s="9" t="s">
        <v>38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1386</v>
      </c>
      <c r="L23" s="10">
        <v>0</v>
      </c>
      <c r="M23" s="10">
        <v>0</v>
      </c>
      <c r="N23" s="10">
        <v>0</v>
      </c>
      <c r="O23" s="10">
        <v>25989</v>
      </c>
      <c r="P23" s="10">
        <v>0</v>
      </c>
      <c r="Q23" s="10">
        <v>0</v>
      </c>
      <c r="R23" s="10">
        <v>0</v>
      </c>
      <c r="S23" s="11">
        <f>SUM(B23:R23)</f>
        <v>27375</v>
      </c>
    </row>
    <row r="24" spans="1:19" s="2" customFormat="1" x14ac:dyDescent="0.25">
      <c r="A24" s="9" t="s">
        <v>39</v>
      </c>
      <c r="B24" s="10">
        <v>0</v>
      </c>
      <c r="C24" s="10">
        <v>0</v>
      </c>
      <c r="D24" s="10">
        <v>0</v>
      </c>
      <c r="E24" s="10">
        <v>0</v>
      </c>
      <c r="F24" s="10">
        <v>97518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37</v>
      </c>
      <c r="Q24" s="10">
        <v>0</v>
      </c>
      <c r="R24" s="10">
        <v>0</v>
      </c>
      <c r="S24" s="11">
        <f>SUM(B24:R24)</f>
        <v>97555</v>
      </c>
    </row>
    <row r="25" spans="1:19" s="2" customFormat="1" x14ac:dyDescent="0.25">
      <c r="A25" s="9" t="s">
        <v>40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132668</v>
      </c>
      <c r="O25" s="10">
        <v>0</v>
      </c>
      <c r="P25" s="10">
        <v>0</v>
      </c>
      <c r="Q25" s="10">
        <v>0</v>
      </c>
      <c r="R25" s="10">
        <v>0</v>
      </c>
      <c r="S25" s="11">
        <f>SUM(B25:R25)</f>
        <v>132668</v>
      </c>
    </row>
    <row r="26" spans="1:19" s="2" customFormat="1" x14ac:dyDescent="0.25">
      <c r="A26" s="9" t="s">
        <v>41</v>
      </c>
      <c r="B26" s="10">
        <v>1898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2893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1">
        <f>SUM(B26:R26)</f>
        <v>4791</v>
      </c>
    </row>
    <row r="27" spans="1:19" s="2" customFormat="1" x14ac:dyDescent="0.25">
      <c r="A27" s="9" t="s">
        <v>42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98084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104501</v>
      </c>
      <c r="Q27" s="10">
        <v>0</v>
      </c>
      <c r="R27" s="10">
        <v>0</v>
      </c>
      <c r="S27" s="11">
        <f>SUM(B27:R27)</f>
        <v>202585</v>
      </c>
    </row>
    <row r="28" spans="1:19" s="2" customFormat="1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4751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1">
        <f>SUM(B28:R28)</f>
        <v>4751</v>
      </c>
    </row>
    <row r="29" spans="1:19" s="2" customFormat="1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58210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1">
        <f>SUM(B29:R29)</f>
        <v>58210</v>
      </c>
    </row>
    <row r="30" spans="1:19" s="2" customFormat="1" x14ac:dyDescent="0.25">
      <c r="A30" s="9" t="s">
        <v>45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1">
        <f>SUM(B30:R30)</f>
        <v>0</v>
      </c>
    </row>
    <row r="31" spans="1:19" s="2" customFormat="1" x14ac:dyDescent="0.25">
      <c r="A31" s="9" t="s">
        <v>46</v>
      </c>
      <c r="B31" s="10">
        <v>0</v>
      </c>
      <c r="C31" s="10">
        <v>5168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454</v>
      </c>
      <c r="M31" s="10">
        <v>0</v>
      </c>
      <c r="N31" s="10">
        <v>0</v>
      </c>
      <c r="O31" s="10">
        <v>0</v>
      </c>
      <c r="P31" s="10">
        <v>167</v>
      </c>
      <c r="Q31" s="10">
        <v>0</v>
      </c>
      <c r="R31" s="10">
        <v>0</v>
      </c>
      <c r="S31" s="11">
        <f>SUM(B31:R31)</f>
        <v>5789</v>
      </c>
    </row>
    <row r="32" spans="1:19" s="2" customFormat="1" x14ac:dyDescent="0.25">
      <c r="A32" s="9" t="s">
        <v>47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492766</v>
      </c>
      <c r="J32" s="10">
        <v>0</v>
      </c>
      <c r="K32" s="10">
        <v>0</v>
      </c>
      <c r="L32" s="10">
        <v>86989</v>
      </c>
      <c r="M32" s="10">
        <v>6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1">
        <f>SUM(B32:R32)</f>
        <v>579761</v>
      </c>
    </row>
    <row r="33" spans="1:19" x14ac:dyDescent="0.25">
      <c r="A33" s="9" t="s">
        <v>48</v>
      </c>
      <c r="B33" s="10">
        <v>6171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13678</v>
      </c>
      <c r="L33" s="10">
        <v>0</v>
      </c>
      <c r="M33" s="10">
        <v>0</v>
      </c>
      <c r="N33" s="10">
        <v>0</v>
      </c>
      <c r="O33" s="10">
        <v>135238</v>
      </c>
      <c r="P33" s="10">
        <v>0</v>
      </c>
      <c r="Q33" s="10">
        <v>0</v>
      </c>
      <c r="R33" s="10">
        <v>0</v>
      </c>
      <c r="S33" s="11">
        <f>SUM(B33:R33)</f>
        <v>155087</v>
      </c>
    </row>
    <row r="34" spans="1:19" s="2" customFormat="1" x14ac:dyDescent="0.25">
      <c r="A34" s="12" t="s">
        <v>19</v>
      </c>
      <c r="B34" s="13">
        <f t="shared" ref="B34:S34" si="0">SUM(B5:B33)</f>
        <v>29975</v>
      </c>
      <c r="C34" s="13">
        <f t="shared" si="0"/>
        <v>87345</v>
      </c>
      <c r="D34" s="13">
        <f t="shared" si="0"/>
        <v>93775</v>
      </c>
      <c r="E34" s="13">
        <f t="shared" si="0"/>
        <v>0</v>
      </c>
      <c r="F34" s="13">
        <f t="shared" si="0"/>
        <v>104399</v>
      </c>
      <c r="G34" s="13">
        <f t="shared" si="0"/>
        <v>23022</v>
      </c>
      <c r="H34" s="13">
        <f t="shared" si="0"/>
        <v>98084</v>
      </c>
      <c r="I34" s="13">
        <f t="shared" si="0"/>
        <v>492766</v>
      </c>
      <c r="J34" s="13">
        <f t="shared" si="0"/>
        <v>9367</v>
      </c>
      <c r="K34" s="13">
        <f t="shared" si="0"/>
        <v>716777</v>
      </c>
      <c r="L34" s="13">
        <f t="shared" si="0"/>
        <v>246595</v>
      </c>
      <c r="M34" s="13">
        <f t="shared" si="0"/>
        <v>310301</v>
      </c>
      <c r="N34" s="13">
        <f t="shared" si="0"/>
        <v>135298</v>
      </c>
      <c r="O34" s="13">
        <f t="shared" si="0"/>
        <v>175185</v>
      </c>
      <c r="P34" s="13">
        <f t="shared" si="0"/>
        <v>107227</v>
      </c>
      <c r="Q34" s="13">
        <f t="shared" si="0"/>
        <v>2873</v>
      </c>
      <c r="R34" s="13">
        <f t="shared" si="0"/>
        <v>0</v>
      </c>
      <c r="S34" s="14">
        <f t="shared" si="0"/>
        <v>2632989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CE688-8BAA-45C1-8D35-AA8D70299103}">
  <dimension ref="A1:Y34"/>
  <sheetViews>
    <sheetView zoomScale="80" zoomScaleNormal="80"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50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19</v>
      </c>
    </row>
    <row r="5" spans="1:25" x14ac:dyDescent="0.25">
      <c r="A5" s="9" t="s">
        <v>20</v>
      </c>
      <c r="B5" s="10">
        <v>68544</v>
      </c>
      <c r="C5" s="10">
        <v>45842</v>
      </c>
      <c r="D5" s="10">
        <v>39231</v>
      </c>
      <c r="E5" s="10">
        <v>0</v>
      </c>
      <c r="F5" s="10">
        <v>0</v>
      </c>
      <c r="G5" s="10">
        <v>39</v>
      </c>
      <c r="H5" s="10">
        <v>2975</v>
      </c>
      <c r="I5" s="10">
        <v>45724</v>
      </c>
      <c r="J5" s="10">
        <v>89674</v>
      </c>
      <c r="K5" s="10">
        <v>116058</v>
      </c>
      <c r="L5" s="10">
        <v>0</v>
      </c>
      <c r="M5" s="10">
        <v>63</v>
      </c>
      <c r="N5" s="10">
        <v>13840</v>
      </c>
      <c r="O5" s="10">
        <v>0</v>
      </c>
      <c r="P5" s="10">
        <v>0</v>
      </c>
      <c r="Q5" s="10">
        <v>0</v>
      </c>
      <c r="R5" s="10">
        <v>0</v>
      </c>
      <c r="S5" s="10">
        <v>6890</v>
      </c>
      <c r="T5" s="10">
        <v>5120</v>
      </c>
      <c r="U5" s="10">
        <v>0</v>
      </c>
      <c r="V5" s="10">
        <v>374</v>
      </c>
      <c r="W5" s="10">
        <v>0</v>
      </c>
      <c r="X5" s="10">
        <v>0</v>
      </c>
      <c r="Y5" s="11">
        <f t="shared" ref="Y5:Y33" si="0">SUM(B5:X5)</f>
        <v>434374</v>
      </c>
    </row>
    <row r="6" spans="1:25" s="2" customFormat="1" ht="33.75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22</v>
      </c>
      <c r="B7" s="10">
        <v>766</v>
      </c>
      <c r="C7" s="10">
        <v>0</v>
      </c>
      <c r="D7" s="10">
        <v>3303</v>
      </c>
      <c r="E7" s="10">
        <v>0</v>
      </c>
      <c r="F7" s="10">
        <v>0</v>
      </c>
      <c r="G7" s="10">
        <v>0</v>
      </c>
      <c r="H7" s="10">
        <v>152</v>
      </c>
      <c r="I7" s="10">
        <v>983</v>
      </c>
      <c r="J7" s="10">
        <v>261</v>
      </c>
      <c r="K7" s="10">
        <v>16272</v>
      </c>
      <c r="L7" s="10">
        <v>0</v>
      </c>
      <c r="M7" s="10">
        <v>0</v>
      </c>
      <c r="N7" s="10">
        <v>217</v>
      </c>
      <c r="O7" s="10">
        <v>0</v>
      </c>
      <c r="P7" s="10">
        <v>0</v>
      </c>
      <c r="Q7" s="10">
        <v>0</v>
      </c>
      <c r="R7" s="10">
        <v>0</v>
      </c>
      <c r="S7" s="10">
        <v>1068</v>
      </c>
      <c r="T7" s="10">
        <v>64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23086</v>
      </c>
    </row>
    <row r="8" spans="1:25" s="2" customFormat="1" x14ac:dyDescent="0.25">
      <c r="A8" s="9" t="s">
        <v>23</v>
      </c>
      <c r="B8" s="10">
        <v>18284</v>
      </c>
      <c r="C8" s="10">
        <v>8065</v>
      </c>
      <c r="D8" s="10">
        <v>19690</v>
      </c>
      <c r="E8" s="10">
        <v>0</v>
      </c>
      <c r="F8" s="10">
        <v>0</v>
      </c>
      <c r="G8" s="10">
        <v>6</v>
      </c>
      <c r="H8" s="10">
        <v>3232</v>
      </c>
      <c r="I8" s="10">
        <v>27239</v>
      </c>
      <c r="J8" s="10">
        <v>43632</v>
      </c>
      <c r="K8" s="10">
        <v>94676</v>
      </c>
      <c r="L8" s="10">
        <v>4</v>
      </c>
      <c r="M8" s="10">
        <v>131</v>
      </c>
      <c r="N8" s="10">
        <v>3765</v>
      </c>
      <c r="O8" s="10">
        <v>0</v>
      </c>
      <c r="P8" s="10">
        <v>0</v>
      </c>
      <c r="Q8" s="10">
        <v>179</v>
      </c>
      <c r="R8" s="10">
        <v>0</v>
      </c>
      <c r="S8" s="10">
        <v>4664</v>
      </c>
      <c r="T8" s="10">
        <v>8058</v>
      </c>
      <c r="U8" s="10">
        <v>0</v>
      </c>
      <c r="V8" s="10">
        <v>342</v>
      </c>
      <c r="W8" s="10">
        <v>0</v>
      </c>
      <c r="X8" s="10">
        <v>0</v>
      </c>
      <c r="Y8" s="11">
        <f t="shared" si="0"/>
        <v>231967</v>
      </c>
    </row>
    <row r="9" spans="1:25" s="2" customFormat="1" ht="33.75" x14ac:dyDescent="0.25">
      <c r="A9" s="9" t="s">
        <v>24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0</v>
      </c>
    </row>
    <row r="10" spans="1:25" s="2" customFormat="1" ht="33.75" x14ac:dyDescent="0.25">
      <c r="A10" s="9" t="s">
        <v>25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0</v>
      </c>
    </row>
    <row r="11" spans="1:25" s="2" customFormat="1" ht="33.75" x14ac:dyDescent="0.25">
      <c r="A11" s="9" t="s">
        <v>26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0</v>
      </c>
    </row>
    <row r="12" spans="1:25" s="2" customFormat="1" ht="22.5" x14ac:dyDescent="0.25">
      <c r="A12" s="9" t="s">
        <v>27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0</v>
      </c>
    </row>
    <row r="13" spans="1:25" s="2" customFormat="1" ht="22.5" x14ac:dyDescent="0.25">
      <c r="A13" s="9" t="s">
        <v>28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0</v>
      </c>
    </row>
    <row r="14" spans="1:25" s="2" customFormat="1" x14ac:dyDescent="0.25">
      <c r="A14" s="9" t="s">
        <v>29</v>
      </c>
      <c r="B14" s="10">
        <v>816</v>
      </c>
      <c r="C14" s="10">
        <v>693</v>
      </c>
      <c r="D14" s="10">
        <v>883</v>
      </c>
      <c r="E14" s="10">
        <v>0</v>
      </c>
      <c r="F14" s="10">
        <v>0</v>
      </c>
      <c r="G14" s="10">
        <v>0</v>
      </c>
      <c r="H14" s="10">
        <v>0</v>
      </c>
      <c r="I14" s="10">
        <v>244</v>
      </c>
      <c r="J14" s="10">
        <v>7</v>
      </c>
      <c r="K14" s="10">
        <v>7192</v>
      </c>
      <c r="L14" s="10">
        <v>0</v>
      </c>
      <c r="M14" s="10">
        <v>0</v>
      </c>
      <c r="N14" s="10">
        <v>21</v>
      </c>
      <c r="O14" s="10">
        <v>0</v>
      </c>
      <c r="P14" s="10">
        <v>0</v>
      </c>
      <c r="Q14" s="10">
        <v>0</v>
      </c>
      <c r="R14" s="10">
        <v>0</v>
      </c>
      <c r="S14" s="10">
        <v>204</v>
      </c>
      <c r="T14" s="10">
        <v>363</v>
      </c>
      <c r="U14" s="10">
        <v>0</v>
      </c>
      <c r="V14" s="10">
        <v>1495</v>
      </c>
      <c r="W14" s="10">
        <v>0</v>
      </c>
      <c r="X14" s="10">
        <v>0</v>
      </c>
      <c r="Y14" s="11">
        <f t="shared" si="0"/>
        <v>11918</v>
      </c>
    </row>
    <row r="15" spans="1:25" s="2" customFormat="1" x14ac:dyDescent="0.25">
      <c r="A15" s="9" t="s">
        <v>30</v>
      </c>
      <c r="B15" s="10">
        <v>611</v>
      </c>
      <c r="C15" s="10">
        <v>16564</v>
      </c>
      <c r="D15" s="10">
        <v>1654</v>
      </c>
      <c r="E15" s="10">
        <v>0</v>
      </c>
      <c r="F15" s="10">
        <v>0</v>
      </c>
      <c r="G15" s="10">
        <v>0</v>
      </c>
      <c r="H15" s="10">
        <v>13224</v>
      </c>
      <c r="I15" s="10">
        <v>12972</v>
      </c>
      <c r="J15" s="10">
        <v>20804</v>
      </c>
      <c r="K15" s="10">
        <v>209</v>
      </c>
      <c r="L15" s="10">
        <v>0</v>
      </c>
      <c r="M15" s="10">
        <v>0</v>
      </c>
      <c r="N15" s="10">
        <v>964</v>
      </c>
      <c r="O15" s="10">
        <v>2409</v>
      </c>
      <c r="P15" s="10">
        <v>0</v>
      </c>
      <c r="Q15" s="10">
        <v>0</v>
      </c>
      <c r="R15" s="10">
        <v>0</v>
      </c>
      <c r="S15" s="10">
        <v>528</v>
      </c>
      <c r="T15" s="10">
        <v>37132</v>
      </c>
      <c r="U15" s="10">
        <v>0</v>
      </c>
      <c r="V15" s="10">
        <v>15424</v>
      </c>
      <c r="W15" s="10">
        <v>0</v>
      </c>
      <c r="X15" s="10">
        <v>0</v>
      </c>
      <c r="Y15" s="11">
        <f t="shared" si="0"/>
        <v>122495</v>
      </c>
    </row>
    <row r="16" spans="1:25" s="2" customFormat="1" x14ac:dyDescent="0.25">
      <c r="A16" s="9" t="s">
        <v>31</v>
      </c>
      <c r="B16" s="10">
        <v>165</v>
      </c>
      <c r="C16" s="10">
        <v>1562</v>
      </c>
      <c r="D16" s="10">
        <v>135</v>
      </c>
      <c r="E16" s="10">
        <v>0</v>
      </c>
      <c r="F16" s="10">
        <v>0</v>
      </c>
      <c r="G16" s="10">
        <v>0</v>
      </c>
      <c r="H16" s="10">
        <v>154</v>
      </c>
      <c r="I16" s="10">
        <v>15</v>
      </c>
      <c r="J16" s="10">
        <v>0</v>
      </c>
      <c r="K16" s="10">
        <v>4781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69</v>
      </c>
      <c r="T16" s="10">
        <v>1922</v>
      </c>
      <c r="U16" s="10">
        <v>0</v>
      </c>
      <c r="V16" s="10">
        <v>261</v>
      </c>
      <c r="W16" s="10">
        <v>0</v>
      </c>
      <c r="X16" s="10">
        <v>0</v>
      </c>
      <c r="Y16" s="11">
        <f t="shared" si="0"/>
        <v>9064</v>
      </c>
    </row>
    <row r="17" spans="1:25" s="2" customFormat="1" x14ac:dyDescent="0.25">
      <c r="A17" s="9" t="s">
        <v>32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0</v>
      </c>
    </row>
    <row r="18" spans="1:25" s="2" customFormat="1" x14ac:dyDescent="0.25">
      <c r="A18" s="9" t="s">
        <v>33</v>
      </c>
      <c r="B18" s="10">
        <v>734</v>
      </c>
      <c r="C18" s="10">
        <v>171</v>
      </c>
      <c r="D18" s="10">
        <v>1874</v>
      </c>
      <c r="E18" s="10">
        <v>0</v>
      </c>
      <c r="F18" s="10">
        <v>0</v>
      </c>
      <c r="G18" s="10">
        <v>0</v>
      </c>
      <c r="H18" s="10">
        <v>0</v>
      </c>
      <c r="I18" s="10">
        <v>121</v>
      </c>
      <c r="J18" s="10">
        <v>563</v>
      </c>
      <c r="K18" s="10">
        <v>9309</v>
      </c>
      <c r="L18" s="10">
        <v>0</v>
      </c>
      <c r="M18" s="10">
        <v>5</v>
      </c>
      <c r="N18" s="10">
        <v>39</v>
      </c>
      <c r="O18" s="10">
        <v>0</v>
      </c>
      <c r="P18" s="10">
        <v>0</v>
      </c>
      <c r="Q18" s="10">
        <v>0</v>
      </c>
      <c r="R18" s="10">
        <v>0</v>
      </c>
      <c r="S18" s="10">
        <v>1348</v>
      </c>
      <c r="T18" s="10">
        <v>772</v>
      </c>
      <c r="U18" s="10">
        <v>0</v>
      </c>
      <c r="V18" s="10">
        <v>339</v>
      </c>
      <c r="W18" s="10">
        <v>0</v>
      </c>
      <c r="X18" s="10">
        <v>0</v>
      </c>
      <c r="Y18" s="11">
        <f t="shared" si="0"/>
        <v>15275</v>
      </c>
    </row>
    <row r="19" spans="1:25" s="2" customFormat="1" x14ac:dyDescent="0.25">
      <c r="A19" s="9" t="s">
        <v>34</v>
      </c>
      <c r="B19" s="10">
        <v>23437</v>
      </c>
      <c r="C19" s="10">
        <v>1194</v>
      </c>
      <c r="D19" s="10">
        <v>1745</v>
      </c>
      <c r="E19" s="10">
        <v>0</v>
      </c>
      <c r="F19" s="10">
        <v>0</v>
      </c>
      <c r="G19" s="10">
        <v>0</v>
      </c>
      <c r="H19" s="10">
        <v>0</v>
      </c>
      <c r="I19" s="10">
        <v>7260</v>
      </c>
      <c r="J19" s="10">
        <v>31653</v>
      </c>
      <c r="K19" s="10">
        <v>728</v>
      </c>
      <c r="L19" s="10">
        <v>0</v>
      </c>
      <c r="M19" s="10">
        <v>0</v>
      </c>
      <c r="N19" s="10">
        <v>10</v>
      </c>
      <c r="O19" s="10">
        <v>0</v>
      </c>
      <c r="P19" s="10">
        <v>0</v>
      </c>
      <c r="Q19" s="10">
        <v>0</v>
      </c>
      <c r="R19" s="10">
        <v>0</v>
      </c>
      <c r="S19" s="10">
        <v>1986</v>
      </c>
      <c r="T19" s="10">
        <v>252085</v>
      </c>
      <c r="U19" s="10">
        <v>0</v>
      </c>
      <c r="V19" s="10">
        <v>98951</v>
      </c>
      <c r="W19" s="10">
        <v>0</v>
      </c>
      <c r="X19" s="10">
        <v>0</v>
      </c>
      <c r="Y19" s="11">
        <f t="shared" si="0"/>
        <v>419049</v>
      </c>
    </row>
    <row r="20" spans="1:25" s="2" customFormat="1" x14ac:dyDescent="0.25">
      <c r="A20" s="9" t="s">
        <v>35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0</v>
      </c>
    </row>
    <row r="21" spans="1:25" s="2" customFormat="1" ht="22.5" x14ac:dyDescent="0.25">
      <c r="A21" s="9" t="s">
        <v>36</v>
      </c>
      <c r="B21" s="10">
        <v>0</v>
      </c>
      <c r="C21" s="10">
        <v>541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2693</v>
      </c>
      <c r="U21" s="10">
        <v>0</v>
      </c>
      <c r="V21" s="10">
        <v>180</v>
      </c>
      <c r="W21" s="10">
        <v>0</v>
      </c>
      <c r="X21" s="10">
        <v>0</v>
      </c>
      <c r="Y21" s="11">
        <f t="shared" si="0"/>
        <v>3414</v>
      </c>
    </row>
    <row r="22" spans="1:25" s="2" customFormat="1" x14ac:dyDescent="0.25">
      <c r="A22" s="9" t="s">
        <v>37</v>
      </c>
      <c r="B22" s="10">
        <v>3400</v>
      </c>
      <c r="C22" s="10">
        <v>0</v>
      </c>
      <c r="D22" s="10">
        <v>14239</v>
      </c>
      <c r="E22" s="10">
        <v>0</v>
      </c>
      <c r="F22" s="10">
        <v>0</v>
      </c>
      <c r="G22" s="10">
        <v>0</v>
      </c>
      <c r="H22" s="10">
        <v>12</v>
      </c>
      <c r="I22" s="10">
        <v>1874</v>
      </c>
      <c r="J22" s="10">
        <v>3751</v>
      </c>
      <c r="K22" s="10">
        <v>66884</v>
      </c>
      <c r="L22" s="10">
        <v>0</v>
      </c>
      <c r="M22" s="10">
        <v>3</v>
      </c>
      <c r="N22" s="10">
        <v>897</v>
      </c>
      <c r="O22" s="10">
        <v>0</v>
      </c>
      <c r="P22" s="10">
        <v>55</v>
      </c>
      <c r="Q22" s="10">
        <v>75</v>
      </c>
      <c r="R22" s="10">
        <v>0</v>
      </c>
      <c r="S22" s="10">
        <v>2585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93775</v>
      </c>
    </row>
    <row r="23" spans="1:25" s="2" customFormat="1" x14ac:dyDescent="0.25">
      <c r="A23" s="9" t="s">
        <v>38</v>
      </c>
      <c r="B23" s="10">
        <v>324</v>
      </c>
      <c r="C23" s="10">
        <v>0</v>
      </c>
      <c r="D23" s="10">
        <v>39</v>
      </c>
      <c r="E23" s="10">
        <v>0</v>
      </c>
      <c r="F23" s="10">
        <v>0</v>
      </c>
      <c r="G23" s="10">
        <v>0</v>
      </c>
      <c r="H23" s="10">
        <v>0</v>
      </c>
      <c r="I23" s="10">
        <v>39</v>
      </c>
      <c r="J23" s="10">
        <v>44</v>
      </c>
      <c r="K23" s="10">
        <v>831</v>
      </c>
      <c r="L23" s="10">
        <v>0</v>
      </c>
      <c r="M23" s="10">
        <v>0</v>
      </c>
      <c r="N23" s="10">
        <v>74</v>
      </c>
      <c r="O23" s="10">
        <v>0</v>
      </c>
      <c r="P23" s="10">
        <v>0</v>
      </c>
      <c r="Q23" s="10">
        <v>0</v>
      </c>
      <c r="R23" s="10">
        <v>0</v>
      </c>
      <c r="S23" s="10">
        <v>35</v>
      </c>
      <c r="T23" s="10">
        <v>25989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27375</v>
      </c>
    </row>
    <row r="24" spans="1:25" s="2" customFormat="1" x14ac:dyDescent="0.25">
      <c r="A24" s="9" t="s">
        <v>39</v>
      </c>
      <c r="B24" s="10">
        <v>2808</v>
      </c>
      <c r="C24" s="10">
        <v>0</v>
      </c>
      <c r="D24" s="10">
        <v>9237</v>
      </c>
      <c r="E24" s="10">
        <v>0</v>
      </c>
      <c r="F24" s="10">
        <v>0</v>
      </c>
      <c r="G24" s="10">
        <v>0</v>
      </c>
      <c r="H24" s="10">
        <v>331</v>
      </c>
      <c r="I24" s="10">
        <v>997</v>
      </c>
      <c r="J24" s="10">
        <v>324</v>
      </c>
      <c r="K24" s="10">
        <v>79619</v>
      </c>
      <c r="L24" s="10">
        <v>0</v>
      </c>
      <c r="M24" s="10">
        <v>0</v>
      </c>
      <c r="N24" s="10">
        <v>317</v>
      </c>
      <c r="O24" s="10">
        <v>0</v>
      </c>
      <c r="P24" s="10">
        <v>0</v>
      </c>
      <c r="Q24" s="10">
        <v>0</v>
      </c>
      <c r="R24" s="10">
        <v>0</v>
      </c>
      <c r="S24" s="10">
        <v>3922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97555</v>
      </c>
    </row>
    <row r="25" spans="1:25" s="2" customFormat="1" x14ac:dyDescent="0.25">
      <c r="A25" s="9" t="s">
        <v>40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132668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132668</v>
      </c>
    </row>
    <row r="26" spans="1:25" s="2" customFormat="1" x14ac:dyDescent="0.25">
      <c r="A26" s="9" t="s">
        <v>41</v>
      </c>
      <c r="B26" s="10">
        <v>413</v>
      </c>
      <c r="C26" s="10">
        <v>0</v>
      </c>
      <c r="D26" s="10">
        <v>102</v>
      </c>
      <c r="E26" s="10">
        <v>0</v>
      </c>
      <c r="F26" s="10">
        <v>0</v>
      </c>
      <c r="G26" s="10">
        <v>0</v>
      </c>
      <c r="H26" s="10">
        <v>0</v>
      </c>
      <c r="I26" s="10">
        <v>633</v>
      </c>
      <c r="J26" s="10">
        <v>42</v>
      </c>
      <c r="K26" s="10">
        <v>85</v>
      </c>
      <c r="L26" s="10">
        <v>0</v>
      </c>
      <c r="M26" s="10">
        <v>0</v>
      </c>
      <c r="N26" s="10">
        <v>10</v>
      </c>
      <c r="O26" s="10">
        <v>439</v>
      </c>
      <c r="P26" s="10">
        <v>0</v>
      </c>
      <c r="Q26" s="10">
        <v>0</v>
      </c>
      <c r="R26" s="10">
        <v>0</v>
      </c>
      <c r="S26" s="10">
        <v>175</v>
      </c>
      <c r="T26" s="10">
        <v>2893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4792</v>
      </c>
    </row>
    <row r="27" spans="1:25" s="2" customFormat="1" x14ac:dyDescent="0.25">
      <c r="A27" s="9" t="s">
        <v>42</v>
      </c>
      <c r="B27" s="10">
        <v>26682</v>
      </c>
      <c r="C27" s="10">
        <v>2392</v>
      </c>
      <c r="D27" s="10">
        <v>3126</v>
      </c>
      <c r="E27" s="10">
        <v>0</v>
      </c>
      <c r="F27" s="10">
        <v>0</v>
      </c>
      <c r="G27" s="10">
        <v>0</v>
      </c>
      <c r="H27" s="10">
        <v>0</v>
      </c>
      <c r="I27" s="10">
        <v>51761</v>
      </c>
      <c r="J27" s="10">
        <v>0</v>
      </c>
      <c r="K27" s="10">
        <v>3172</v>
      </c>
      <c r="L27" s="10">
        <v>0</v>
      </c>
      <c r="M27" s="10">
        <v>0</v>
      </c>
      <c r="N27" s="10">
        <v>0</v>
      </c>
      <c r="O27" s="10">
        <v>7257</v>
      </c>
      <c r="P27" s="10">
        <v>0</v>
      </c>
      <c r="Q27" s="10">
        <v>0</v>
      </c>
      <c r="R27" s="10">
        <v>0</v>
      </c>
      <c r="S27" s="10">
        <v>3694</v>
      </c>
      <c r="T27" s="10">
        <v>103690</v>
      </c>
      <c r="U27" s="10">
        <v>0</v>
      </c>
      <c r="V27" s="10">
        <v>811</v>
      </c>
      <c r="W27" s="10">
        <v>0</v>
      </c>
      <c r="X27" s="10">
        <v>0</v>
      </c>
      <c r="Y27" s="11">
        <f t="shared" si="0"/>
        <v>202585</v>
      </c>
    </row>
    <row r="28" spans="1:25" s="2" customFormat="1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4751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4751</v>
      </c>
    </row>
    <row r="29" spans="1:25" s="2" customFormat="1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58210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58210</v>
      </c>
    </row>
    <row r="30" spans="1:25" s="2" customFormat="1" x14ac:dyDescent="0.25">
      <c r="A30" s="9" t="s">
        <v>45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x14ac:dyDescent="0.25">
      <c r="A31" s="9" t="s">
        <v>46</v>
      </c>
      <c r="B31" s="10">
        <v>38</v>
      </c>
      <c r="C31" s="10">
        <v>1263</v>
      </c>
      <c r="D31" s="10">
        <v>1646</v>
      </c>
      <c r="E31" s="10">
        <v>0</v>
      </c>
      <c r="F31" s="10">
        <v>0</v>
      </c>
      <c r="G31" s="10">
        <v>0</v>
      </c>
      <c r="H31" s="10">
        <v>0</v>
      </c>
      <c r="I31" s="10">
        <v>337</v>
      </c>
      <c r="J31" s="10">
        <v>327</v>
      </c>
      <c r="K31" s="10">
        <v>1406</v>
      </c>
      <c r="L31" s="10">
        <v>0</v>
      </c>
      <c r="M31" s="10">
        <v>0</v>
      </c>
      <c r="N31" s="10">
        <v>41</v>
      </c>
      <c r="O31" s="10">
        <v>0</v>
      </c>
      <c r="P31" s="10">
        <v>0</v>
      </c>
      <c r="Q31" s="10">
        <v>0</v>
      </c>
      <c r="R31" s="10">
        <v>0</v>
      </c>
      <c r="S31" s="10">
        <v>110</v>
      </c>
      <c r="T31" s="10">
        <v>454</v>
      </c>
      <c r="U31" s="10">
        <v>0</v>
      </c>
      <c r="V31" s="10">
        <v>167</v>
      </c>
      <c r="W31" s="10">
        <v>0</v>
      </c>
      <c r="X31" s="10">
        <v>0</v>
      </c>
      <c r="Y31" s="11">
        <f t="shared" si="0"/>
        <v>5789</v>
      </c>
    </row>
    <row r="32" spans="1:25" s="2" customFormat="1" x14ac:dyDescent="0.25">
      <c r="A32" s="9" t="s">
        <v>47</v>
      </c>
      <c r="B32" s="10">
        <v>40731</v>
      </c>
      <c r="C32" s="10">
        <v>124825</v>
      </c>
      <c r="D32" s="10">
        <v>23147</v>
      </c>
      <c r="E32" s="10">
        <v>0</v>
      </c>
      <c r="F32" s="10">
        <v>0</v>
      </c>
      <c r="G32" s="10">
        <v>0</v>
      </c>
      <c r="H32" s="10">
        <v>4096</v>
      </c>
      <c r="I32" s="10">
        <v>54234</v>
      </c>
      <c r="J32" s="10">
        <v>65969</v>
      </c>
      <c r="K32" s="10">
        <v>13292</v>
      </c>
      <c r="L32" s="10">
        <v>0</v>
      </c>
      <c r="M32" s="10">
        <v>6</v>
      </c>
      <c r="N32" s="10">
        <v>37832</v>
      </c>
      <c r="O32" s="10">
        <v>110955</v>
      </c>
      <c r="P32" s="10">
        <v>0</v>
      </c>
      <c r="Q32" s="10">
        <v>15498</v>
      </c>
      <c r="R32" s="10">
        <v>0</v>
      </c>
      <c r="S32" s="10">
        <v>2181</v>
      </c>
      <c r="T32" s="10">
        <v>55513</v>
      </c>
      <c r="U32" s="10">
        <v>0</v>
      </c>
      <c r="V32" s="10">
        <v>31482</v>
      </c>
      <c r="W32" s="10">
        <v>0</v>
      </c>
      <c r="X32" s="10">
        <v>0</v>
      </c>
      <c r="Y32" s="11">
        <f t="shared" si="0"/>
        <v>579761</v>
      </c>
    </row>
    <row r="33" spans="1:25" x14ac:dyDescent="0.25">
      <c r="A33" s="9" t="s">
        <v>48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449</v>
      </c>
      <c r="J33" s="10">
        <v>5683</v>
      </c>
      <c r="K33" s="10">
        <v>0</v>
      </c>
      <c r="L33" s="10">
        <v>0</v>
      </c>
      <c r="M33" s="10">
        <v>0</v>
      </c>
      <c r="N33" s="10">
        <v>47</v>
      </c>
      <c r="O33" s="10">
        <v>13640</v>
      </c>
      <c r="P33" s="10">
        <v>0</v>
      </c>
      <c r="Q33" s="10">
        <v>0</v>
      </c>
      <c r="R33" s="10">
        <v>0</v>
      </c>
      <c r="S33" s="10">
        <v>30</v>
      </c>
      <c r="T33" s="10">
        <v>134581</v>
      </c>
      <c r="U33" s="10">
        <v>0</v>
      </c>
      <c r="V33" s="10">
        <v>657</v>
      </c>
      <c r="W33" s="10">
        <v>0</v>
      </c>
      <c r="X33" s="10">
        <v>0</v>
      </c>
      <c r="Y33" s="11">
        <f t="shared" si="0"/>
        <v>155087</v>
      </c>
    </row>
    <row r="34" spans="1:25" s="2" customFormat="1" x14ac:dyDescent="0.25">
      <c r="A34" s="12" t="s">
        <v>19</v>
      </c>
      <c r="B34" s="13">
        <f t="shared" ref="B34:Y34" si="1">SUM(B5:B33)</f>
        <v>187753</v>
      </c>
      <c r="C34" s="13">
        <f t="shared" si="1"/>
        <v>203112</v>
      </c>
      <c r="D34" s="13">
        <f t="shared" si="1"/>
        <v>120051</v>
      </c>
      <c r="E34" s="13">
        <f t="shared" si="1"/>
        <v>0</v>
      </c>
      <c r="F34" s="13">
        <f t="shared" si="1"/>
        <v>0</v>
      </c>
      <c r="G34" s="13">
        <f t="shared" si="1"/>
        <v>45</v>
      </c>
      <c r="H34" s="13">
        <f t="shared" si="1"/>
        <v>24176</v>
      </c>
      <c r="I34" s="13">
        <f t="shared" si="1"/>
        <v>204882</v>
      </c>
      <c r="J34" s="13">
        <f t="shared" si="1"/>
        <v>262734</v>
      </c>
      <c r="K34" s="13">
        <f t="shared" si="1"/>
        <v>414514</v>
      </c>
      <c r="L34" s="13">
        <f t="shared" si="1"/>
        <v>4</v>
      </c>
      <c r="M34" s="13">
        <f t="shared" si="1"/>
        <v>208</v>
      </c>
      <c r="N34" s="13">
        <f t="shared" si="1"/>
        <v>58074</v>
      </c>
      <c r="O34" s="13">
        <f t="shared" si="1"/>
        <v>134700</v>
      </c>
      <c r="P34" s="13">
        <f t="shared" si="1"/>
        <v>55</v>
      </c>
      <c r="Q34" s="13">
        <f t="shared" si="1"/>
        <v>15752</v>
      </c>
      <c r="R34" s="13">
        <f t="shared" si="1"/>
        <v>0</v>
      </c>
      <c r="S34" s="13">
        <f t="shared" si="1"/>
        <v>29489</v>
      </c>
      <c r="T34" s="13">
        <f t="shared" si="1"/>
        <v>826958</v>
      </c>
      <c r="U34" s="13">
        <f t="shared" si="1"/>
        <v>0</v>
      </c>
      <c r="V34" s="13">
        <f t="shared" si="1"/>
        <v>150483</v>
      </c>
      <c r="W34" s="13">
        <f t="shared" si="1"/>
        <v>0</v>
      </c>
      <c r="X34" s="13">
        <f t="shared" si="1"/>
        <v>0</v>
      </c>
      <c r="Y34" s="14">
        <f t="shared" si="1"/>
        <v>2632990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0з</vt:lpstr>
      <vt:lpstr>Табела 1</vt:lpstr>
      <vt:lpstr>Табела 2</vt:lpstr>
      <vt:lpstr>Табела 3</vt:lpstr>
      <vt:lpstr>Табела 4</vt:lpstr>
      <vt:lpstr>'0з'!Print_Area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created xsi:type="dcterms:W3CDTF">2026-02-10T13:58:48Z</dcterms:created>
  <dcterms:modified xsi:type="dcterms:W3CDTF">2026-02-10T14:02:41Z</dcterms:modified>
</cp:coreProperties>
</file>