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79" documentId="13_ncr:1_{F5517598-2B78-4C09-8249-15C5E4BD595F}" xr6:coauthVersionLast="47" xr6:coauthVersionMax="47" xr10:uidLastSave="{01088D5D-96DD-42CC-AB5E-F26229638136}"/>
  <bookViews>
    <workbookView xWindow="-120" yWindow="-120" windowWidth="29040" windowHeight="15720" xr2:uid="{00000000-000D-0000-FFFF-FFFF00000000}"/>
  </bookViews>
  <sheets>
    <sheet name="Sodrzina" sheetId="4" r:id="rId1"/>
    <sheet name="BS" sheetId="3" r:id="rId2"/>
    <sheet name="BU" sheetId="5" r:id="rId3"/>
    <sheet name="SP1" sheetId="1" r:id="rId4"/>
    <sheet name="SP2" sheetId="2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4">'SP2'!$A$1:$P$45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B6" i="13" s="1"/>
  <c r="E5" i="13"/>
  <c r="D4" i="13"/>
  <c r="C4" i="13"/>
  <c r="B4" i="13"/>
  <c r="E4" i="13" l="1"/>
  <c r="E15" i="13"/>
  <c r="E12" i="13"/>
  <c r="E10" i="13"/>
  <c r="E6" i="13"/>
  <c r="E20" i="13"/>
  <c r="E17" i="13"/>
  <c r="C23" i="13"/>
  <c r="D23" i="13"/>
  <c r="E7" i="13"/>
  <c r="B23" i="13"/>
  <c r="E23" i="13" l="1"/>
</calcChain>
</file>

<file path=xl/sharedStrings.xml><?xml version="1.0" encoding="utf-8"?>
<sst xmlns="http://schemas.openxmlformats.org/spreadsheetml/2006/main" count="1274" uniqueCount="749">
  <si>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</si>
  <si>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</si>
  <si>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</si>
  <si>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</si>
  <si>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</si>
  <si>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</si>
  <si>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</si>
  <si>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</si>
  <si>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</si>
  <si>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</si>
  <si>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</si>
  <si>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</si>
  <si>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</si>
  <si>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</si>
  <si>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</si>
  <si>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</si>
  <si>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</si>
  <si>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</si>
  <si>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</si>
  <si>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</si>
  <si>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</si>
  <si>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</si>
  <si>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</si>
  <si>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</si>
  <si>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</si>
  <si>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</si>
  <si>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</si>
  <si>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</si>
  <si>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</si>
  <si>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</si>
  <si>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</si>
  <si>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</si>
  <si>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</si>
  <si>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</si>
  <si>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</si>
  <si>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</si>
  <si>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</si>
  <si>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</si>
  <si>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</si>
  <si>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</si>
  <si>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</si>
  <si>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</si>
  <si>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</si>
  <si>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</si>
  <si>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</si>
  <si>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</si>
  <si>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</si>
  <si>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</si>
  <si>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</si>
  <si>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</si>
  <si>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</si>
  <si>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</si>
  <si>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</si>
  <si>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</si>
  <si>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</si>
  <si>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</si>
  <si>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</si>
  <si>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</si>
  <si>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</si>
  <si>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</si>
  <si>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</si>
  <si>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</si>
  <si>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</si>
  <si>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</si>
  <si>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</si>
  <si>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</si>
  <si>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</si>
  <si>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</si>
  <si>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</si>
  <si>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</si>
  <si>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</si>
  <si>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</si>
  <si>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</si>
  <si>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</si>
  <si>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</si>
  <si>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</si>
  <si>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</si>
  <si>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</si>
  <si>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</si>
  <si>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</si>
  <si>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</si>
  <si>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</si>
  <si>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</si>
  <si>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</si>
  <si>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</si>
  <si>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</si>
  <si>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</si>
  <si>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</si>
  <si>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</si>
  <si>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</si>
  <si>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</si>
  <si>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</si>
  <si>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</si>
  <si>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</si>
  <si>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</si>
  <si>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</si>
  <si>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</si>
  <si>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</si>
  <si>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</si>
  <si>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</si>
  <si>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</si>
  <si>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</si>
  <si>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</si>
  <si>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</si>
  <si>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</si>
  <si>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</si>
  <si>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</si>
  <si>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</si>
  <si>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</si>
  <si>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</si>
  <si>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</si>
  <si>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</si>
  <si>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</si>
  <si>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</si>
  <si>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</si>
  <si>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</si>
  <si>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</si>
  <si>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</si>
  <si>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</si>
  <si>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</si>
  <si>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</si>
  <si>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</si>
  <si>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</si>
  <si>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</si>
  <si>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</si>
  <si>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</si>
  <si>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</si>
  <si>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</si>
  <si>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</si>
  <si>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</si>
  <si>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</si>
  <si>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</si>
  <si>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</si>
  <si>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</si>
  <si>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</si>
  <si>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</si>
  <si>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</si>
  <si>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</si>
  <si>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</si>
  <si>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</si>
  <si>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</si>
  <si>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</si>
  <si>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</si>
  <si>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</si>
  <si>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</si>
  <si>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</si>
  <si>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</si>
  <si>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</si>
  <si>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</si>
  <si>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</si>
  <si>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</si>
  <si>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</si>
  <si>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</si>
  <si>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</si>
  <si>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</si>
  <si>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</si>
  <si>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</si>
  <si>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</si>
  <si>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</si>
  <si>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</si>
  <si>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</si>
  <si>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</si>
  <si>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</si>
  <si>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</si>
  <si>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</si>
  <si>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</si>
  <si>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</si>
  <si>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</si>
  <si>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</si>
  <si>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</si>
  <si>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</si>
  <si>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</si>
  <si>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</si>
  <si>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</si>
  <si>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</si>
  <si>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</si>
  <si>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</si>
  <si>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</si>
  <si>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</si>
  <si>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</si>
  <si>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</si>
  <si>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</si>
  <si>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</si>
  <si>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</si>
  <si>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</si>
  <si>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</si>
  <si>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</si>
  <si>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</si>
  <si>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</si>
  <si>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</si>
  <si>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</si>
  <si>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</si>
  <si>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</si>
  <si>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</si>
  <si>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</si>
  <si>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</si>
  <si>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</si>
  <si>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</si>
  <si>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</si>
  <si>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</si>
  <si>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</si>
  <si>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</si>
  <si>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</si>
  <si>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</si>
  <si>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</si>
  <si>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</si>
  <si>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</si>
  <si>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</si>
  <si>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</si>
  <si>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</si>
  <si>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</si>
  <si>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</si>
  <si>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</si>
  <si>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</si>
  <si>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</si>
  <si>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</si>
  <si>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</si>
  <si>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</si>
  <si>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</si>
  <si>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</si>
  <si>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</si>
  <si>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</si>
  <si>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</si>
  <si>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</si>
  <si>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</si>
  <si>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</si>
  <si>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</si>
  <si>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</si>
  <si>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</si>
  <si>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</si>
  <si>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</si>
  <si>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</si>
  <si>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</si>
  <si>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</si>
  <si>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</si>
  <si>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</si>
  <si>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</si>
  <si>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</si>
  <si>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</si>
  <si>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</si>
  <si>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</si>
  <si>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</si>
  <si>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</si>
  <si>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</si>
  <si>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</si>
  <si>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</si>
  <si>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</si>
  <si>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</si>
  <si>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</si>
  <si>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</si>
  <si>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</si>
  <si>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</si>
  <si>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</si>
  <si>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</si>
  <si>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</si>
  <si>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</si>
  <si>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</si>
  <si>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</si>
  <si>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</si>
  <si>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</si>
  <si>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</si>
  <si>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</si>
  <si>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</si>
  <si>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</si>
  <si>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</si>
  <si>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</si>
  <si>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</si>
  <si>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</si>
  <si>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</si>
  <si>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</si>
  <si>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</si>
  <si>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</si>
  <si>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</si>
  <si>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</si>
  <si>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</si>
  <si>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</si>
  <si>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</si>
  <si>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</si>
  <si>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</si>
  <si>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</si>
  <si>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</si>
  <si>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</si>
  <si>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</si>
  <si>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</si>
  <si>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</si>
  <si>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</si>
  <si>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</si>
  <si>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</si>
  <si>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</si>
  <si>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</si>
  <si>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</si>
  <si>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</si>
  <si>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</si>
  <si>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</si>
  <si>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</si>
  <si>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</si>
  <si>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</si>
  <si>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</si>
  <si>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</si>
  <si>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</si>
  <si>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</si>
  <si>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</si>
  <si>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</si>
  <si>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</si>
  <si>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</si>
  <si>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</si>
  <si>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</si>
  <si>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</si>
  <si>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</si>
  <si>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</si>
  <si>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</si>
  <si>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</si>
  <si>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</si>
  <si>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</si>
  <si>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</si>
  <si>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</si>
  <si>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</si>
  <si>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</si>
  <si>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</si>
  <si>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</si>
  <si>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</si>
  <si>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</si>
  <si>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</si>
  <si>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</si>
  <si>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</si>
  <si>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</si>
  <si>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</si>
  <si>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</si>
  <si>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</si>
  <si>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</si>
  <si>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</si>
  <si>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</si>
  <si>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</si>
  <si>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</si>
  <si>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</si>
  <si>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</si>
  <si>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</si>
  <si>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</si>
  <si>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</si>
  <si>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</si>
  <si>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</si>
  <si>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</si>
  <si>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</si>
  <si>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</si>
  <si>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</si>
  <si>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</si>
  <si>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</si>
  <si>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</si>
  <si>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</si>
  <si>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</si>
  <si>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</si>
  <si>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</si>
  <si>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</si>
  <si>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</si>
  <si>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</si>
  <si>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</si>
  <si>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</si>
  <si>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</si>
  <si>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</si>
  <si>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</si>
  <si>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</si>
  <si>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</si>
  <si>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</si>
  <si>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</si>
  <si>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</si>
  <si>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</si>
  <si>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</si>
  <si>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</si>
  <si>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</si>
  <si>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</si>
  <si>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</si>
  <si>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</si>
  <si>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</si>
  <si>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</si>
  <si>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</si>
  <si>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</si>
  <si>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</si>
  <si>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</si>
  <si>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</si>
  <si>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</si>
  <si>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</si>
  <si>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</si>
  <si>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</si>
  <si>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</si>
  <si>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</si>
  <si>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</si>
  <si>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</si>
  <si>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</si>
  <si>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</si>
  <si>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</si>
  <si>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</si>
  <si>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</si>
  <si>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</si>
  <si>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</si>
  <si>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</si>
  <si>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</si>
  <si>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</si>
  <si>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</si>
  <si>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</si>
  <si>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</si>
  <si>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</si>
  <si>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</si>
  <si>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</si>
  <si>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Период:</t>
  </si>
  <si>
    <t>Содржина</t>
  </si>
  <si>
    <t>Sheet</t>
  </si>
  <si>
    <t>Опис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</si>
  <si>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</si>
  <si>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</si>
  <si>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</si>
  <si>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</si>
  <si>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</si>
  <si>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</si>
  <si>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</si>
  <si>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</si>
  <si>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</si>
  <si>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</si>
  <si>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</si>
  <si>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</si>
  <si>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</si>
  <si>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</si>
  <si>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</si>
  <si>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</si>
  <si>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</si>
  <si>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</si>
  <si>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</si>
  <si>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</si>
  <si>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</si>
  <si>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</si>
  <si>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</si>
  <si>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</si>
  <si>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</si>
  <si>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</si>
  <si>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</si>
  <si>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</si>
  <si>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</si>
  <si>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</si>
  <si>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</si>
  <si>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</si>
  <si>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</si>
  <si>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</si>
  <si>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</si>
  <si>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</si>
  <si>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</si>
  <si>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</si>
  <si>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</si>
  <si>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</si>
  <si>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</si>
  <si>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</si>
  <si>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</si>
  <si>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</si>
  <si>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</si>
  <si>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</si>
  <si>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</si>
  <si>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</si>
  <si>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</si>
  <si>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</si>
  <si>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</si>
  <si>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</si>
  <si>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</si>
  <si>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</si>
  <si>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</si>
  <si>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</si>
  <si>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</si>
  <si>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</si>
  <si>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</si>
  <si>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</si>
  <si>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</si>
  <si>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</si>
  <si>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</si>
  <si>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</si>
  <si>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</si>
  <si>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</si>
  <si>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</si>
  <si>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</si>
  <si>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</si>
  <si>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</si>
  <si>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</si>
  <si>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</si>
  <si>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</si>
  <si>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</si>
  <si>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</si>
  <si>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</si>
  <si>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</si>
  <si>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</si>
  <si>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</si>
  <si>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</si>
  <si>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</si>
  <si>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</si>
  <si>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</si>
  <si>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</si>
  <si>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</si>
  <si>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</si>
  <si>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</si>
  <si>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</si>
  <si>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</si>
  <si>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</si>
  <si>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</si>
  <si>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</si>
  <si>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</si>
  <si>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</si>
  <si>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</si>
  <si>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</si>
  <si>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</si>
  <si>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</si>
  <si>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</si>
  <si>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</si>
  <si>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</si>
  <si>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</si>
  <si>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</si>
  <si>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</si>
  <si>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</si>
  <si>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</si>
  <si>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</si>
  <si>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</si>
  <si>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</si>
  <si>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</si>
  <si>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</si>
  <si>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</si>
  <si>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</si>
  <si>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</si>
  <si>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</si>
  <si>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</si>
  <si>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</si>
  <si>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</si>
  <si>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</si>
  <si>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</si>
  <si>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</si>
  <si>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</si>
  <si>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</si>
  <si>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</si>
  <si>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</si>
  <si>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</si>
  <si>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</si>
  <si>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</si>
  <si>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</si>
  <si>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</si>
  <si>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</si>
  <si>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</si>
  <si>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</si>
  <si>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</si>
  <si>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</si>
  <si>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</si>
  <si>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</si>
  <si>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</si>
  <si>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</si>
  <si>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</si>
  <si>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</si>
  <si>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</si>
  <si>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</si>
  <si>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</si>
  <si>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</si>
  <si>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</si>
  <si>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</si>
  <si>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</si>
  <si>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</si>
  <si>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</si>
  <si>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</si>
  <si>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</si>
  <si>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</si>
  <si>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</si>
  <si>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</si>
  <si>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</si>
  <si>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</si>
  <si>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</si>
  <si>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</si>
  <si>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</si>
  <si>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</si>
  <si>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</si>
  <si>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</si>
  <si>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</si>
  <si>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</si>
  <si>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</si>
  <si>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</si>
  <si>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</si>
  <si>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</si>
  <si>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</si>
  <si>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</si>
  <si>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</si>
  <si>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</si>
  <si>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</si>
  <si>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</si>
  <si>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</si>
  <si>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</si>
  <si>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</si>
  <si>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</si>
  <si>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</si>
  <si>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</si>
  <si>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</si>
  <si>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</si>
  <si>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</si>
  <si>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</si>
  <si>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</si>
  <si>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</si>
  <si>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</si>
  <si>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</si>
  <si>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</si>
  <si>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</si>
  <si>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</si>
  <si>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</si>
  <si>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</si>
  <si>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</si>
  <si>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</si>
  <si>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</si>
  <si>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</si>
  <si>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</si>
  <si>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</si>
  <si>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АОП</t>
  </si>
  <si>
    <t>Биланс на успех во денари, агрегиран за шест друштва за осигурување на живот, во денари</t>
  </si>
  <si>
    <t>Код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</si>
  <si>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</si>
  <si>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</si>
  <si>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</si>
  <si>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</si>
  <si>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</si>
  <si>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</si>
  <si>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</si>
  <si>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</si>
  <si>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</si>
  <si>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</si>
  <si>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</si>
  <si>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</si>
  <si>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</si>
  <si>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</si>
  <si>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</si>
  <si>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</si>
  <si>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</si>
  <si>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</si>
  <si>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</si>
  <si>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</si>
  <si>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</si>
  <si>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</si>
  <si>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</si>
  <si>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</si>
  <si>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</si>
  <si>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</si>
  <si>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</si>
  <si>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</si>
  <si>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</si>
  <si>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</si>
  <si>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</si>
  <si>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</si>
  <si>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</si>
  <si>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</si>
  <si>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</si>
  <si>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</si>
  <si>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</si>
  <si>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</si>
  <si>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</si>
  <si>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</si>
  <si>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</si>
  <si>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</si>
  <si>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</si>
  <si>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</si>
  <si>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</si>
  <si>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</si>
  <si>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</si>
  <si>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</si>
  <si>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</si>
  <si>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</si>
  <si>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</si>
  <si>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</si>
  <si>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</si>
  <si>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</si>
  <si>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</si>
  <si>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</si>
  <si>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</si>
  <si>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</si>
  <si>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</si>
  <si>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</si>
  <si>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</si>
  <si>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</si>
  <si>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</si>
  <si>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</si>
  <si>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</si>
  <si>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</si>
  <si>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</si>
  <si>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</si>
  <si>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</si>
  <si>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</si>
  <si>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</si>
  <si>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</si>
  <si>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</si>
  <si>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</si>
  <si>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</si>
  <si>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</si>
  <si>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</si>
  <si>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</si>
  <si>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</si>
  <si>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</si>
  <si>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</si>
  <si>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</si>
  <si>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</si>
  <si>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</si>
  <si>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</si>
  <si>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</si>
  <si>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</si>
  <si>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</si>
  <si>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</si>
  <si>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</si>
  <si>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</si>
  <si>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</si>
  <si>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</si>
  <si>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</si>
  <si>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</si>
  <si>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</si>
  <si>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</si>
  <si>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</si>
  <si>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</si>
  <si>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</si>
  <si>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</si>
  <si>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</si>
  <si>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</si>
  <si>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</si>
  <si>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</si>
  <si>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</si>
  <si>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</si>
  <si>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</si>
  <si>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</si>
  <si>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</si>
  <si>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</si>
  <si>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</si>
  <si>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</si>
  <si>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</si>
  <si>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</si>
  <si>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</si>
  <si>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</si>
  <si>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</si>
  <si>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</si>
  <si>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</si>
  <si>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</si>
  <si>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</si>
  <si>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</si>
  <si>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Износ | Претходна деловна година</t>
  </si>
  <si>
    <t>Износ | Тековна деловна година</t>
  </si>
  <si>
    <t>1к 2025</t>
  </si>
  <si>
    <t>1.1.2026 - 31.3.2026 (прв квартал 2026)</t>
  </si>
  <si>
    <t>Биланс на состојба на 31.3.2026 агрегиран за шест друштва за осигурување на живот, во денари</t>
  </si>
  <si>
    <t>1к 2026</t>
  </si>
  <si>
    <t>Агрегиран СП 1 (ж.о) за периодот 1.1.2026 - 31.3.2026, износите се во илјади денари</t>
  </si>
  <si>
    <t>Агрегиран СП 2 (ж.о) за периодот 1.1.2026 - 31.3.2026, износите се во илјади денари</t>
  </si>
  <si>
    <t>Агрегиран СП 2 РС (ж.о) за периодот 1.1.2026 - 31.3.2026</t>
  </si>
  <si>
    <t>Агрегиран СП 3 (ж.о) за периодот 1.1.2026 - 31.3.2026</t>
  </si>
  <si>
    <t>Агрегиран СП 4 (ж.о) за периодот 1.1.2026 - 31.3.2026</t>
  </si>
  <si>
    <t>Агрегиран СП 4 RS (ж.о) за периодот 1.1.2026 - 31.3.2026</t>
  </si>
  <si>
    <t>Агрегиран СП 6 (ж.о) за периодот 1.1.2026 - 31.3.2026</t>
  </si>
  <si>
    <t>Агрегиран СП 7 (ж.о) за периодот 1.1.2026 - 31.3.2026</t>
  </si>
  <si>
    <t>Агрегиран СП 99 (ж.о) за периодот 1.1.2026 - 31.3.2026</t>
  </si>
  <si>
    <t>Извештај за структура на вложувањата (СВл), живот, на 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</si>
</sst>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Fill="1" applyBorder="1"/>
    <xf numFmtId="0" fontId="0" fillId="0" borderId="6" xfId="0" applyBorder="1" applyAlignment="1">
      <alignment horizontal="left" vertical="center" wrapText="1"/>
    </xf>
    <xf numFmtId="0" fontId="1" fillId="0" borderId="7" xfId="1" applyFill="1" applyBorder="1"/>
    <xf numFmtId="0" fontId="0" fillId="0" borderId="9" xfId="0" applyBorder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10" fontId="2" fillId="0" borderId="0" xfId="2" applyNumberFormat="1" applyFont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A0C-5646-483F-9018-BA6D08515294}">
  <dimension ref="A1:B15"/>
  <sheetViews>
    <sheetView tabSelected="1" zoomScale="80" zoomScaleNormal="80" workbookViewId="0">
      <selection activeCell="B30" sqref="B30"/>
    </sheetView>
  </sheetViews>
  <sheetFormatPr defaultRowHeight="15" x14ac:dyDescent="0.25"/>
  <cols>
    <col min="1" max="1" width="12.140625" style="5" customWidth="1"/>
    <col min="2" max="2" width="61.28515625" style="5" customWidth="1"/>
    <col min="3" max="16384" width="9.140625" style="5"/>
  </cols>
  <sheetData>
    <row r="1" spans="1:2" x14ac:dyDescent="0.25">
      <c r="A1" s="5" t="s">
        <v>403</v>
      </c>
      <c r="B1" s="5" t="s">
        <v>736</v>
      </c>
    </row>
    <row r="2" spans="1:2" x14ac:dyDescent="0.25">
      <c r="A2" s="5" t="s">
        <v>404</v>
      </c>
    </row>
    <row r="3" spans="1:2" x14ac:dyDescent="0.25">
      <c r="A3" s="18" t="s">
        <v>405</v>
      </c>
      <c r="B3" s="34" t="s">
        <v>406</v>
      </c>
    </row>
    <row r="4" spans="1:2" ht="30" x14ac:dyDescent="0.25">
      <c r="A4" s="35" t="s">
        <v>407</v>
      </c>
      <c r="B4" s="36" t="s">
        <v>429</v>
      </c>
    </row>
    <row r="5" spans="1:2" ht="30" x14ac:dyDescent="0.25">
      <c r="A5" s="35" t="s">
        <v>408</v>
      </c>
      <c r="B5" s="36" t="s">
        <v>430</v>
      </c>
    </row>
    <row r="6" spans="1:2" ht="30" x14ac:dyDescent="0.25">
      <c r="A6" s="35" t="s">
        <v>409</v>
      </c>
      <c r="B6" s="36" t="s">
        <v>410</v>
      </c>
    </row>
    <row r="7" spans="1:2" ht="30" x14ac:dyDescent="0.25">
      <c r="A7" s="35" t="s">
        <v>411</v>
      </c>
      <c r="B7" s="36" t="s">
        <v>412</v>
      </c>
    </row>
    <row r="8" spans="1:2" ht="30" x14ac:dyDescent="0.25">
      <c r="A8" s="35" t="s">
        <v>413</v>
      </c>
      <c r="B8" s="36" t="s">
        <v>414</v>
      </c>
    </row>
    <row r="9" spans="1:2" x14ac:dyDescent="0.25">
      <c r="A9" s="35" t="s">
        <v>415</v>
      </c>
      <c r="B9" s="36" t="s">
        <v>416</v>
      </c>
    </row>
    <row r="10" spans="1:2" ht="30" x14ac:dyDescent="0.25">
      <c r="A10" s="35" t="s">
        <v>417</v>
      </c>
      <c r="B10" s="36" t="s">
        <v>418</v>
      </c>
    </row>
    <row r="11" spans="1:2" ht="30" x14ac:dyDescent="0.25">
      <c r="A11" s="35" t="s">
        <v>419</v>
      </c>
      <c r="B11" s="36" t="s">
        <v>420</v>
      </c>
    </row>
    <row r="12" spans="1:2" ht="30" x14ac:dyDescent="0.25">
      <c r="A12" s="35" t="s">
        <v>421</v>
      </c>
      <c r="B12" s="36" t="s">
        <v>422</v>
      </c>
    </row>
    <row r="13" spans="1:2" x14ac:dyDescent="0.25">
      <c r="A13" s="35" t="s">
        <v>423</v>
      </c>
      <c r="B13" s="36" t="s">
        <v>424</v>
      </c>
    </row>
    <row r="14" spans="1:2" x14ac:dyDescent="0.25">
      <c r="A14" s="35" t="s">
        <v>425</v>
      </c>
      <c r="B14" s="36" t="s">
        <v>426</v>
      </c>
    </row>
    <row r="15" spans="1:2" x14ac:dyDescent="0.25">
      <c r="A15" s="37" t="s">
        <v>427</v>
      </c>
      <c r="B15" s="38" t="s">
        <v>428</v>
      </c>
    </row>
  </sheetData>
  <hyperlinks>
    <hyperlink ref="A4" location="BS!A1" display="BS" xr:uid="{D0BD0368-33CB-4B34-8E3E-BB462E62789D}"/>
    <hyperlink ref="A5" location="BU!A1" display="BU" xr:uid="{6EAED831-838D-4DEA-8C89-01521DAB7F8C}"/>
    <hyperlink ref="A6" location="'SP1'!A1" display="SP1" xr:uid="{C1F5E893-70B5-4684-B1F9-EDE5467A5192}"/>
    <hyperlink ref="A7" location="'SP2'!A1" display="SP2" xr:uid="{19993141-214B-4EAC-B637-60410C209512}"/>
    <hyperlink ref="A8" location="SP2RS!A1" display="SP2RS" xr:uid="{17CFD75D-48C2-4866-B44C-F0974BFAA7CA}"/>
    <hyperlink ref="A9" location="'SP3'!A1" display="SP3" xr:uid="{337AA3AB-EBF7-44F6-A774-D4787E31C2DA}"/>
    <hyperlink ref="A10" location="'SP4'!A1" display="SP4" xr:uid="{DAA9573B-34B7-4765-91E7-73171509807E}"/>
    <hyperlink ref="A11" location="SP4RS!A1" display="SP4RS" xr:uid="{ED4C463C-9965-49D8-A40D-4C26950771BE}"/>
    <hyperlink ref="A12" location="'SP6'!A1" display="SP6" xr:uid="{FF2D62C2-3F72-463A-B028-A1F4ACBFF338}"/>
    <hyperlink ref="A13" location="'SP7'!A1" display="SP7" xr:uid="{BD8CDFF9-2D58-43E7-BC4D-28CD647F0706}"/>
    <hyperlink ref="A14" location="'SP99'!A1" display="SP99" xr:uid="{EB1D8D6D-C226-4AFC-979B-C083C41053AF}"/>
    <hyperlink ref="A15" location="SVl!A1" display="SVl" xr:uid="{EE84FF1C-543B-4DBA-A208-AB3BF820860B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0EE-D28D-45EF-9EB7-06F3A692B575}">
  <sheetPr>
    <outlinePr summaryBelow="0"/>
  </sheetPr>
  <dimension ref="A1:D143"/>
  <sheetViews>
    <sheetView zoomScale="80" zoomScaleNormal="80" workbookViewId="0">
      <pane ySplit="3" topLeftCell="A127" activePane="bottomLeft" state="frozen"/>
      <selection pane="bottomLeft" activeCell="C2" sqref="C2"/>
    </sheetView>
  </sheetViews>
  <sheetFormatPr defaultRowHeight="15" x14ac:dyDescent="0.25"/>
  <cols>
    <col min="1" max="1" width="57.285156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737</v>
      </c>
    </row>
    <row r="2" spans="1:4" ht="45" x14ac:dyDescent="0.25">
      <c r="A2" s="45"/>
      <c r="B2" s="46"/>
      <c r="C2" s="6" t="s">
        <v>733</v>
      </c>
      <c r="D2" s="7" t="s">
        <v>734</v>
      </c>
    </row>
    <row r="3" spans="1:4" x14ac:dyDescent="0.25">
      <c r="A3" s="47"/>
      <c r="B3" s="48"/>
      <c r="C3" s="8">
        <v>46022</v>
      </c>
      <c r="D3" s="9">
        <v>46112</v>
      </c>
    </row>
    <row r="4" spans="1:4" x14ac:dyDescent="0.25">
      <c r="A4" s="10" t="s">
        <v>400</v>
      </c>
      <c r="B4" s="11" t="s">
        <v>399</v>
      </c>
      <c r="C4" s="12">
        <v>26719662</v>
      </c>
      <c r="D4" s="13">
        <v>27099134</v>
      </c>
    </row>
    <row r="5" spans="1:4" x14ac:dyDescent="0.25">
      <c r="A5" s="10" t="s">
        <v>398</v>
      </c>
      <c r="B5" s="11" t="s">
        <v>397</v>
      </c>
      <c r="C5" s="12">
        <v>0</v>
      </c>
      <c r="D5" s="13">
        <v>0</v>
      </c>
    </row>
    <row r="6" spans="1:4" x14ac:dyDescent="0.25">
      <c r="A6" s="10" t="s">
        <v>396</v>
      </c>
      <c r="B6" s="11" t="s">
        <v>395</v>
      </c>
      <c r="C6" s="12">
        <v>26719662</v>
      </c>
      <c r="D6" s="13">
        <v>27099134</v>
      </c>
    </row>
    <row r="7" spans="1:4" x14ac:dyDescent="0.25">
      <c r="A7" s="10" t="s">
        <v>394</v>
      </c>
      <c r="B7" s="11" t="s">
        <v>393</v>
      </c>
      <c r="C7" s="12">
        <v>12331737257</v>
      </c>
      <c r="D7" s="13">
        <v>12578536015</v>
      </c>
    </row>
    <row r="8" spans="1:4" ht="30" x14ac:dyDescent="0.25">
      <c r="A8" s="10" t="s">
        <v>392</v>
      </c>
      <c r="B8" s="11" t="s">
        <v>391</v>
      </c>
      <c r="C8" s="12">
        <v>219497764</v>
      </c>
      <c r="D8" s="13">
        <v>318607193</v>
      </c>
    </row>
    <row r="9" spans="1:4" ht="30" x14ac:dyDescent="0.25">
      <c r="A9" s="10" t="s">
        <v>390</v>
      </c>
      <c r="B9" s="11" t="s">
        <v>389</v>
      </c>
      <c r="C9" s="12">
        <v>176711110</v>
      </c>
      <c r="D9" s="13">
        <v>276130005</v>
      </c>
    </row>
    <row r="10" spans="1:4" x14ac:dyDescent="0.25">
      <c r="A10" s="10" t="s">
        <v>388</v>
      </c>
      <c r="B10" s="11" t="s">
        <v>387</v>
      </c>
      <c r="C10" s="12">
        <v>0</v>
      </c>
      <c r="D10" s="13">
        <v>0</v>
      </c>
    </row>
    <row r="11" spans="1:4" x14ac:dyDescent="0.25">
      <c r="A11" s="10" t="s">
        <v>386</v>
      </c>
      <c r="B11" s="11" t="s">
        <v>385</v>
      </c>
      <c r="C11" s="12">
        <v>176711110</v>
      </c>
      <c r="D11" s="13">
        <v>276130005</v>
      </c>
    </row>
    <row r="12" spans="1:4" ht="30" x14ac:dyDescent="0.25">
      <c r="A12" s="10" t="s">
        <v>384</v>
      </c>
      <c r="B12" s="11" t="s">
        <v>383</v>
      </c>
      <c r="C12" s="12">
        <v>42786654</v>
      </c>
      <c r="D12" s="13">
        <v>42477188</v>
      </c>
    </row>
    <row r="13" spans="1:4" x14ac:dyDescent="0.25">
      <c r="A13" s="10" t="s">
        <v>382</v>
      </c>
      <c r="B13" s="11" t="s">
        <v>381</v>
      </c>
      <c r="C13" s="12">
        <v>0</v>
      </c>
      <c r="D13" s="13">
        <v>0</v>
      </c>
    </row>
    <row r="14" spans="1:4" x14ac:dyDescent="0.25">
      <c r="A14" s="10" t="s">
        <v>380</v>
      </c>
      <c r="B14" s="11" t="s">
        <v>379</v>
      </c>
      <c r="C14" s="12">
        <v>42786654</v>
      </c>
      <c r="D14" s="13">
        <v>42477188</v>
      </c>
    </row>
    <row r="15" spans="1:4" x14ac:dyDescent="0.25">
      <c r="A15" s="10" t="s">
        <v>378</v>
      </c>
      <c r="B15" s="11" t="s">
        <v>377</v>
      </c>
      <c r="C15" s="12">
        <v>0</v>
      </c>
      <c r="D15" s="13">
        <v>0</v>
      </c>
    </row>
    <row r="16" spans="1:4" ht="60" x14ac:dyDescent="0.25">
      <c r="A16" s="10" t="s">
        <v>376</v>
      </c>
      <c r="B16" s="11" t="s">
        <v>375</v>
      </c>
      <c r="C16" s="12">
        <v>0</v>
      </c>
      <c r="D16" s="13">
        <v>0</v>
      </c>
    </row>
    <row r="17" spans="1:4" ht="45" x14ac:dyDescent="0.25">
      <c r="A17" s="10" t="s">
        <v>374</v>
      </c>
      <c r="B17" s="11" t="s">
        <v>373</v>
      </c>
      <c r="C17" s="12">
        <v>0</v>
      </c>
      <c r="D17" s="13">
        <v>0</v>
      </c>
    </row>
    <row r="18" spans="1:4" ht="45" x14ac:dyDescent="0.25">
      <c r="A18" s="10" t="s">
        <v>372</v>
      </c>
      <c r="B18" s="11" t="s">
        <v>371</v>
      </c>
      <c r="C18" s="12">
        <v>0</v>
      </c>
      <c r="D18" s="13">
        <v>0</v>
      </c>
    </row>
    <row r="19" spans="1:4" ht="30" x14ac:dyDescent="0.25">
      <c r="A19" s="10" t="s">
        <v>370</v>
      </c>
      <c r="B19" s="11" t="s">
        <v>369</v>
      </c>
      <c r="C19" s="12">
        <v>0</v>
      </c>
      <c r="D19" s="13">
        <v>0</v>
      </c>
    </row>
    <row r="20" spans="1:4" ht="45" x14ac:dyDescent="0.25">
      <c r="A20" s="10" t="s">
        <v>368</v>
      </c>
      <c r="B20" s="11" t="s">
        <v>367</v>
      </c>
      <c r="C20" s="12">
        <v>0</v>
      </c>
      <c r="D20" s="13">
        <v>0</v>
      </c>
    </row>
    <row r="21" spans="1:4" ht="30" x14ac:dyDescent="0.25">
      <c r="A21" s="10" t="s">
        <v>366</v>
      </c>
      <c r="B21" s="11" t="s">
        <v>365</v>
      </c>
      <c r="C21" s="12">
        <v>0</v>
      </c>
      <c r="D21" s="13">
        <v>0</v>
      </c>
    </row>
    <row r="22" spans="1:4" ht="30" x14ac:dyDescent="0.25">
      <c r="A22" s="10" t="s">
        <v>364</v>
      </c>
      <c r="B22" s="11" t="s">
        <v>363</v>
      </c>
      <c r="C22" s="12">
        <v>0</v>
      </c>
      <c r="D22" s="13">
        <v>0</v>
      </c>
    </row>
    <row r="23" spans="1:4" x14ac:dyDescent="0.25">
      <c r="A23" s="10" t="s">
        <v>362</v>
      </c>
      <c r="B23" s="11" t="s">
        <v>361</v>
      </c>
      <c r="C23" s="12">
        <v>0</v>
      </c>
      <c r="D23" s="13">
        <v>0</v>
      </c>
    </row>
    <row r="24" spans="1:4" ht="30" x14ac:dyDescent="0.25">
      <c r="A24" s="10" t="s">
        <v>360</v>
      </c>
      <c r="B24" s="11" t="s">
        <v>359</v>
      </c>
      <c r="C24" s="12">
        <v>12112239493</v>
      </c>
      <c r="D24" s="13">
        <v>12259928822</v>
      </c>
    </row>
    <row r="25" spans="1:4" ht="30" x14ac:dyDescent="0.25">
      <c r="A25" s="10" t="s">
        <v>358</v>
      </c>
      <c r="B25" s="11" t="s">
        <v>357</v>
      </c>
      <c r="C25" s="12">
        <v>819028166</v>
      </c>
      <c r="D25" s="13">
        <v>839471928</v>
      </c>
    </row>
    <row r="26" spans="1:4" ht="30" x14ac:dyDescent="0.25">
      <c r="A26" s="10" t="s">
        <v>356</v>
      </c>
      <c r="B26" s="11" t="s">
        <v>355</v>
      </c>
      <c r="C26" s="12">
        <v>15819914</v>
      </c>
      <c r="D26" s="13">
        <v>15897915</v>
      </c>
    </row>
    <row r="27" spans="1:4" ht="30" x14ac:dyDescent="0.25">
      <c r="A27" s="10" t="s">
        <v>354</v>
      </c>
      <c r="B27" s="11" t="s">
        <v>353</v>
      </c>
      <c r="C27" s="12">
        <v>803208252</v>
      </c>
      <c r="D27" s="13">
        <v>823574013</v>
      </c>
    </row>
    <row r="28" spans="1:4" ht="30" x14ac:dyDescent="0.25">
      <c r="A28" s="10" t="s">
        <v>352</v>
      </c>
      <c r="B28" s="11" t="s">
        <v>351</v>
      </c>
      <c r="C28" s="12">
        <v>9165185514</v>
      </c>
      <c r="D28" s="13">
        <v>9283305716</v>
      </c>
    </row>
    <row r="29" spans="1:4" ht="30" x14ac:dyDescent="0.25">
      <c r="A29" s="10" t="s">
        <v>350</v>
      </c>
      <c r="B29" s="11" t="s">
        <v>349</v>
      </c>
      <c r="C29" s="12">
        <v>0</v>
      </c>
      <c r="D29" s="13">
        <v>0</v>
      </c>
    </row>
    <row r="30" spans="1:4" ht="30" x14ac:dyDescent="0.25">
      <c r="A30" s="10" t="s">
        <v>348</v>
      </c>
      <c r="B30" s="11" t="s">
        <v>347</v>
      </c>
      <c r="C30" s="12">
        <v>8894351867</v>
      </c>
      <c r="D30" s="13">
        <v>9018725719</v>
      </c>
    </row>
    <row r="31" spans="1:4" ht="30" x14ac:dyDescent="0.25">
      <c r="A31" s="10" t="s">
        <v>346</v>
      </c>
      <c r="B31" s="11" t="s">
        <v>345</v>
      </c>
      <c r="C31" s="12">
        <v>18147875</v>
      </c>
      <c r="D31" s="13">
        <v>18019300</v>
      </c>
    </row>
    <row r="32" spans="1:4" x14ac:dyDescent="0.25">
      <c r="A32" s="10" t="s">
        <v>344</v>
      </c>
      <c r="B32" s="11" t="s">
        <v>343</v>
      </c>
      <c r="C32" s="12">
        <v>252685772</v>
      </c>
      <c r="D32" s="13">
        <v>246560697</v>
      </c>
    </row>
    <row r="33" spans="1:4" ht="30" x14ac:dyDescent="0.25">
      <c r="A33" s="10" t="s">
        <v>342</v>
      </c>
      <c r="B33" s="11" t="s">
        <v>341</v>
      </c>
      <c r="C33" s="12">
        <v>194351852</v>
      </c>
      <c r="D33" s="13">
        <v>226903810</v>
      </c>
    </row>
    <row r="34" spans="1:4" ht="30" x14ac:dyDescent="0.25">
      <c r="A34" s="10" t="s">
        <v>340</v>
      </c>
      <c r="B34" s="11" t="s">
        <v>339</v>
      </c>
      <c r="C34" s="12">
        <v>0</v>
      </c>
      <c r="D34" s="13">
        <v>0</v>
      </c>
    </row>
    <row r="35" spans="1:4" ht="30" x14ac:dyDescent="0.25">
      <c r="A35" s="10" t="s">
        <v>338</v>
      </c>
      <c r="B35" s="11" t="s">
        <v>337</v>
      </c>
      <c r="C35" s="12">
        <v>0</v>
      </c>
      <c r="D35" s="13">
        <v>0</v>
      </c>
    </row>
    <row r="36" spans="1:4" ht="30" x14ac:dyDescent="0.25">
      <c r="A36" s="10" t="s">
        <v>336</v>
      </c>
      <c r="B36" s="11" t="s">
        <v>335</v>
      </c>
      <c r="C36" s="12">
        <v>0</v>
      </c>
      <c r="D36" s="13">
        <v>0</v>
      </c>
    </row>
    <row r="37" spans="1:4" x14ac:dyDescent="0.25">
      <c r="A37" s="10" t="s">
        <v>334</v>
      </c>
      <c r="B37" s="11" t="s">
        <v>333</v>
      </c>
      <c r="C37" s="12">
        <v>194351852</v>
      </c>
      <c r="D37" s="13">
        <v>226903810</v>
      </c>
    </row>
    <row r="38" spans="1:4" ht="30" x14ac:dyDescent="0.25">
      <c r="A38" s="10" t="s">
        <v>332</v>
      </c>
      <c r="B38" s="11" t="s">
        <v>331</v>
      </c>
      <c r="C38" s="12">
        <v>1933673961</v>
      </c>
      <c r="D38" s="13">
        <v>1910247368</v>
      </c>
    </row>
    <row r="39" spans="1:4" x14ac:dyDescent="0.25">
      <c r="A39" s="10" t="s">
        <v>330</v>
      </c>
      <c r="B39" s="11" t="s">
        <v>329</v>
      </c>
      <c r="C39" s="12">
        <v>1847388632</v>
      </c>
      <c r="D39" s="13">
        <v>1825847300</v>
      </c>
    </row>
    <row r="40" spans="1:4" x14ac:dyDescent="0.25">
      <c r="A40" s="10" t="s">
        <v>328</v>
      </c>
      <c r="B40" s="11" t="s">
        <v>327</v>
      </c>
      <c r="C40" s="12">
        <v>0</v>
      </c>
      <c r="D40" s="13">
        <v>0</v>
      </c>
    </row>
    <row r="41" spans="1:4" x14ac:dyDescent="0.25">
      <c r="A41" s="10" t="s">
        <v>326</v>
      </c>
      <c r="B41" s="11" t="s">
        <v>325</v>
      </c>
      <c r="C41" s="12">
        <v>86285329</v>
      </c>
      <c r="D41" s="13">
        <v>84400068</v>
      </c>
    </row>
    <row r="42" spans="1:4" x14ac:dyDescent="0.25">
      <c r="A42" s="10" t="s">
        <v>324</v>
      </c>
      <c r="B42" s="11" t="s">
        <v>323</v>
      </c>
      <c r="C42" s="12">
        <v>0</v>
      </c>
      <c r="D42" s="13">
        <v>0</v>
      </c>
    </row>
    <row r="43" spans="1:4" x14ac:dyDescent="0.25">
      <c r="A43" s="10" t="s">
        <v>322</v>
      </c>
      <c r="B43" s="11" t="s">
        <v>321</v>
      </c>
      <c r="C43" s="12">
        <v>0</v>
      </c>
      <c r="D43" s="13">
        <v>0</v>
      </c>
    </row>
    <row r="44" spans="1:4" ht="45" x14ac:dyDescent="0.25">
      <c r="A44" s="10" t="s">
        <v>320</v>
      </c>
      <c r="B44" s="11" t="s">
        <v>319</v>
      </c>
      <c r="C44" s="12">
        <v>0</v>
      </c>
      <c r="D44" s="13">
        <v>0</v>
      </c>
    </row>
    <row r="45" spans="1:4" ht="30" x14ac:dyDescent="0.25">
      <c r="A45" s="10" t="s">
        <v>318</v>
      </c>
      <c r="B45" s="11" t="s">
        <v>317</v>
      </c>
      <c r="C45" s="12">
        <v>21368063</v>
      </c>
      <c r="D45" s="13">
        <v>24509686</v>
      </c>
    </row>
    <row r="46" spans="1:4" ht="30" x14ac:dyDescent="0.25">
      <c r="A46" s="10" t="s">
        <v>316</v>
      </c>
      <c r="B46" s="11" t="s">
        <v>315</v>
      </c>
      <c r="C46" s="12">
        <v>4810929</v>
      </c>
      <c r="D46" s="13">
        <v>7272512</v>
      </c>
    </row>
    <row r="47" spans="1:4" ht="30" x14ac:dyDescent="0.25">
      <c r="A47" s="10" t="s">
        <v>314</v>
      </c>
      <c r="B47" s="11" t="s">
        <v>313</v>
      </c>
      <c r="C47" s="12">
        <v>6596676</v>
      </c>
      <c r="D47" s="13">
        <v>6640206</v>
      </c>
    </row>
    <row r="48" spans="1:4" ht="30" x14ac:dyDescent="0.25">
      <c r="A48" s="10" t="s">
        <v>312</v>
      </c>
      <c r="B48" s="11" t="s">
        <v>311</v>
      </c>
      <c r="C48" s="12">
        <v>9960458</v>
      </c>
      <c r="D48" s="13">
        <v>10596968</v>
      </c>
    </row>
    <row r="49" spans="1:4" ht="30" x14ac:dyDescent="0.25">
      <c r="A49" s="10" t="s">
        <v>310</v>
      </c>
      <c r="B49" s="11" t="s">
        <v>309</v>
      </c>
      <c r="C49" s="12">
        <v>0</v>
      </c>
      <c r="D49" s="13">
        <v>0</v>
      </c>
    </row>
    <row r="50" spans="1:4" ht="30" x14ac:dyDescent="0.25">
      <c r="A50" s="10" t="s">
        <v>308</v>
      </c>
      <c r="B50" s="11" t="s">
        <v>307</v>
      </c>
      <c r="C50" s="12">
        <v>0</v>
      </c>
      <c r="D50" s="13">
        <v>0</v>
      </c>
    </row>
    <row r="51" spans="1:4" ht="30" x14ac:dyDescent="0.25">
      <c r="A51" s="10" t="s">
        <v>306</v>
      </c>
      <c r="B51" s="11" t="s">
        <v>305</v>
      </c>
      <c r="C51" s="12">
        <v>0</v>
      </c>
      <c r="D51" s="13">
        <v>0</v>
      </c>
    </row>
    <row r="52" spans="1:4" ht="45" x14ac:dyDescent="0.25">
      <c r="A52" s="10" t="s">
        <v>304</v>
      </c>
      <c r="B52" s="11" t="s">
        <v>303</v>
      </c>
      <c r="C52" s="12">
        <v>0</v>
      </c>
      <c r="D52" s="13">
        <v>0</v>
      </c>
    </row>
    <row r="53" spans="1:4" ht="45" x14ac:dyDescent="0.25">
      <c r="A53" s="10" t="s">
        <v>302</v>
      </c>
      <c r="B53" s="11" t="s">
        <v>301</v>
      </c>
      <c r="C53" s="12">
        <v>2814487791</v>
      </c>
      <c r="D53" s="13">
        <v>2935049709</v>
      </c>
    </row>
    <row r="54" spans="1:4" ht="30" x14ac:dyDescent="0.25">
      <c r="A54" s="10" t="s">
        <v>300</v>
      </c>
      <c r="B54" s="11" t="s">
        <v>299</v>
      </c>
      <c r="C54" s="12">
        <v>5267606</v>
      </c>
      <c r="D54" s="13">
        <v>5536012</v>
      </c>
    </row>
    <row r="55" spans="1:4" x14ac:dyDescent="0.25">
      <c r="A55" s="10" t="s">
        <v>298</v>
      </c>
      <c r="B55" s="11" t="s">
        <v>297</v>
      </c>
      <c r="C55" s="12">
        <v>2629876</v>
      </c>
      <c r="D55" s="13">
        <v>3946270</v>
      </c>
    </row>
    <row r="56" spans="1:4" x14ac:dyDescent="0.25">
      <c r="A56" s="10" t="s">
        <v>296</v>
      </c>
      <c r="B56" s="11" t="s">
        <v>295</v>
      </c>
      <c r="C56" s="12">
        <v>2637730</v>
      </c>
      <c r="D56" s="13">
        <v>1589742</v>
      </c>
    </row>
    <row r="57" spans="1:4" x14ac:dyDescent="0.25">
      <c r="A57" s="10" t="s">
        <v>294</v>
      </c>
      <c r="B57" s="11" t="s">
        <v>293</v>
      </c>
      <c r="C57" s="12">
        <v>445382684</v>
      </c>
      <c r="D57" s="13">
        <v>419377267</v>
      </c>
    </row>
    <row r="58" spans="1:4" ht="30" x14ac:dyDescent="0.25">
      <c r="A58" s="10" t="s">
        <v>292</v>
      </c>
      <c r="B58" s="11" t="s">
        <v>291</v>
      </c>
      <c r="C58" s="12">
        <v>203256987</v>
      </c>
      <c r="D58" s="13">
        <v>190189506</v>
      </c>
    </row>
    <row r="59" spans="1:4" x14ac:dyDescent="0.25">
      <c r="A59" s="10" t="s">
        <v>290</v>
      </c>
      <c r="B59" s="11" t="s">
        <v>289</v>
      </c>
      <c r="C59" s="12">
        <v>203256987</v>
      </c>
      <c r="D59" s="13">
        <v>190189506</v>
      </c>
    </row>
    <row r="60" spans="1:4" x14ac:dyDescent="0.25">
      <c r="A60" s="10" t="s">
        <v>288</v>
      </c>
      <c r="B60" s="11" t="s">
        <v>287</v>
      </c>
      <c r="C60" s="12">
        <v>0</v>
      </c>
      <c r="D60" s="13">
        <v>0</v>
      </c>
    </row>
    <row r="61" spans="1:4" ht="30" x14ac:dyDescent="0.25">
      <c r="A61" s="10" t="s">
        <v>286</v>
      </c>
      <c r="B61" s="11" t="s">
        <v>285</v>
      </c>
      <c r="C61" s="12">
        <v>0</v>
      </c>
      <c r="D61" s="13">
        <v>0</v>
      </c>
    </row>
    <row r="62" spans="1:4" ht="30" x14ac:dyDescent="0.25">
      <c r="A62" s="10" t="s">
        <v>284</v>
      </c>
      <c r="B62" s="11" t="s">
        <v>283</v>
      </c>
      <c r="C62" s="12">
        <v>790297</v>
      </c>
      <c r="D62" s="13">
        <v>211544</v>
      </c>
    </row>
    <row r="63" spans="1:4" ht="30" x14ac:dyDescent="0.25">
      <c r="A63" s="10" t="s">
        <v>282</v>
      </c>
      <c r="B63" s="11" t="s">
        <v>281</v>
      </c>
      <c r="C63" s="12">
        <v>71345</v>
      </c>
      <c r="D63" s="13">
        <v>0</v>
      </c>
    </row>
    <row r="64" spans="1:4" ht="30" x14ac:dyDescent="0.25">
      <c r="A64" s="10" t="s">
        <v>280</v>
      </c>
      <c r="B64" s="11" t="s">
        <v>279</v>
      </c>
      <c r="C64" s="12">
        <v>718952</v>
      </c>
      <c r="D64" s="13">
        <v>211544</v>
      </c>
    </row>
    <row r="65" spans="1:4" ht="30" x14ac:dyDescent="0.25">
      <c r="A65" s="10" t="s">
        <v>278</v>
      </c>
      <c r="B65" s="11" t="s">
        <v>277</v>
      </c>
      <c r="C65" s="12">
        <v>0</v>
      </c>
      <c r="D65" s="13">
        <v>0</v>
      </c>
    </row>
    <row r="66" spans="1:4" x14ac:dyDescent="0.25">
      <c r="A66" s="10" t="s">
        <v>276</v>
      </c>
      <c r="B66" s="11" t="s">
        <v>275</v>
      </c>
      <c r="C66" s="12">
        <v>241335400</v>
      </c>
      <c r="D66" s="13">
        <v>228976217</v>
      </c>
    </row>
    <row r="67" spans="1:4" ht="30" x14ac:dyDescent="0.25">
      <c r="A67" s="10" t="s">
        <v>274</v>
      </c>
      <c r="B67" s="11" t="s">
        <v>273</v>
      </c>
      <c r="C67" s="12">
        <v>29834805</v>
      </c>
      <c r="D67" s="13">
        <v>17929981</v>
      </c>
    </row>
    <row r="68" spans="1:4" x14ac:dyDescent="0.25">
      <c r="A68" s="10" t="s">
        <v>272</v>
      </c>
      <c r="B68" s="11" t="s">
        <v>271</v>
      </c>
      <c r="C68" s="12">
        <v>194018011</v>
      </c>
      <c r="D68" s="13">
        <v>196051540</v>
      </c>
    </row>
    <row r="69" spans="1:4" x14ac:dyDescent="0.25">
      <c r="A69" s="10" t="s">
        <v>270</v>
      </c>
      <c r="B69" s="11" t="s">
        <v>269</v>
      </c>
      <c r="C69" s="12">
        <v>17482584</v>
      </c>
      <c r="D69" s="13">
        <v>14994696</v>
      </c>
    </row>
    <row r="70" spans="1:4" ht="30" x14ac:dyDescent="0.25">
      <c r="A70" s="10" t="s">
        <v>268</v>
      </c>
      <c r="B70" s="11" t="s">
        <v>267</v>
      </c>
      <c r="C70" s="12">
        <v>0</v>
      </c>
      <c r="D70" s="13">
        <v>0</v>
      </c>
    </row>
    <row r="71" spans="1:4" x14ac:dyDescent="0.25">
      <c r="A71" s="10" t="s">
        <v>266</v>
      </c>
      <c r="B71" s="11" t="s">
        <v>265</v>
      </c>
      <c r="C71" s="12">
        <v>252057639</v>
      </c>
      <c r="D71" s="13">
        <v>242091268</v>
      </c>
    </row>
    <row r="72" spans="1:4" ht="45" x14ac:dyDescent="0.25">
      <c r="A72" s="10" t="s">
        <v>264</v>
      </c>
      <c r="B72" s="11" t="s">
        <v>263</v>
      </c>
      <c r="C72" s="12">
        <v>45875048</v>
      </c>
      <c r="D72" s="13">
        <v>48189504</v>
      </c>
    </row>
    <row r="73" spans="1:4" x14ac:dyDescent="0.25">
      <c r="A73" s="10" t="s">
        <v>262</v>
      </c>
      <c r="B73" s="11" t="s">
        <v>261</v>
      </c>
      <c r="C73" s="12">
        <v>31363652</v>
      </c>
      <c r="D73" s="13">
        <v>36987051</v>
      </c>
    </row>
    <row r="74" spans="1:4" x14ac:dyDescent="0.25">
      <c r="A74" s="10" t="s">
        <v>260</v>
      </c>
      <c r="B74" s="11" t="s">
        <v>259</v>
      </c>
      <c r="C74" s="12">
        <v>14511396</v>
      </c>
      <c r="D74" s="13">
        <v>11202453</v>
      </c>
    </row>
    <row r="75" spans="1:4" ht="30" x14ac:dyDescent="0.25">
      <c r="A75" s="10" t="s">
        <v>258</v>
      </c>
      <c r="B75" s="11" t="s">
        <v>257</v>
      </c>
      <c r="C75" s="12">
        <v>206182591</v>
      </c>
      <c r="D75" s="13">
        <v>193892460</v>
      </c>
    </row>
    <row r="76" spans="1:4" x14ac:dyDescent="0.25">
      <c r="A76" s="10" t="s">
        <v>256</v>
      </c>
      <c r="B76" s="11" t="s">
        <v>255</v>
      </c>
      <c r="C76" s="12">
        <v>153138050</v>
      </c>
      <c r="D76" s="13">
        <v>105572852</v>
      </c>
    </row>
    <row r="77" spans="1:4" x14ac:dyDescent="0.25">
      <c r="A77" s="10" t="s">
        <v>254</v>
      </c>
      <c r="B77" s="11" t="s">
        <v>253</v>
      </c>
      <c r="C77" s="12">
        <v>48866</v>
      </c>
      <c r="D77" s="13">
        <v>33375</v>
      </c>
    </row>
    <row r="78" spans="1:4" ht="30" x14ac:dyDescent="0.25">
      <c r="A78" s="10" t="s">
        <v>252</v>
      </c>
      <c r="B78" s="11" t="s">
        <v>251</v>
      </c>
      <c r="C78" s="12">
        <v>52457782</v>
      </c>
      <c r="D78" s="13">
        <v>87319103</v>
      </c>
    </row>
    <row r="79" spans="1:4" x14ac:dyDescent="0.25">
      <c r="A79" s="10" t="s">
        <v>250</v>
      </c>
      <c r="B79" s="11" t="s">
        <v>249</v>
      </c>
      <c r="C79" s="12">
        <v>537893</v>
      </c>
      <c r="D79" s="13">
        <v>967130</v>
      </c>
    </row>
    <row r="80" spans="1:4" x14ac:dyDescent="0.25">
      <c r="A80" s="10" t="s">
        <v>248</v>
      </c>
      <c r="B80" s="11" t="s">
        <v>247</v>
      </c>
      <c r="C80" s="12">
        <v>0</v>
      </c>
      <c r="D80" s="13">
        <v>9304</v>
      </c>
    </row>
    <row r="81" spans="1:4" ht="30" x14ac:dyDescent="0.25">
      <c r="A81" s="10" t="s">
        <v>246</v>
      </c>
      <c r="B81" s="11" t="s">
        <v>245</v>
      </c>
      <c r="C81" s="12">
        <v>54971001</v>
      </c>
      <c r="D81" s="13">
        <v>68180714</v>
      </c>
    </row>
    <row r="82" spans="1:4" ht="30" x14ac:dyDescent="0.25">
      <c r="A82" s="10" t="s">
        <v>244</v>
      </c>
      <c r="B82" s="11" t="s">
        <v>243</v>
      </c>
      <c r="C82" s="12">
        <v>24467476</v>
      </c>
      <c r="D82" s="13">
        <v>27107651</v>
      </c>
    </row>
    <row r="83" spans="1:4" x14ac:dyDescent="0.25">
      <c r="A83" s="10" t="s">
        <v>242</v>
      </c>
      <c r="B83" s="11" t="s">
        <v>241</v>
      </c>
      <c r="C83" s="12">
        <v>4980274</v>
      </c>
      <c r="D83" s="13">
        <v>2871448</v>
      </c>
    </row>
    <row r="84" spans="1:4" ht="30" x14ac:dyDescent="0.25">
      <c r="A84" s="10" t="s">
        <v>240</v>
      </c>
      <c r="B84" s="11" t="s">
        <v>239</v>
      </c>
      <c r="C84" s="12">
        <v>25523251</v>
      </c>
      <c r="D84" s="13">
        <v>38201615</v>
      </c>
    </row>
    <row r="85" spans="1:4" ht="30" x14ac:dyDescent="0.25">
      <c r="A85" s="10" t="s">
        <v>238</v>
      </c>
      <c r="B85" s="11" t="s">
        <v>237</v>
      </c>
      <c r="C85" s="12">
        <v>0</v>
      </c>
      <c r="D85" s="13">
        <v>0</v>
      </c>
    </row>
    <row r="86" spans="1:4" x14ac:dyDescent="0.25">
      <c r="A86" s="10" t="s">
        <v>236</v>
      </c>
      <c r="B86" s="11" t="s">
        <v>235</v>
      </c>
      <c r="C86" s="12">
        <v>15951991703</v>
      </c>
      <c r="D86" s="13">
        <v>16300379805.000002</v>
      </c>
    </row>
    <row r="87" spans="1:4" x14ac:dyDescent="0.25">
      <c r="A87" s="10" t="s">
        <v>234</v>
      </c>
      <c r="B87" s="11" t="s">
        <v>233</v>
      </c>
      <c r="C87" s="12">
        <v>419396</v>
      </c>
      <c r="D87" s="13">
        <v>419396</v>
      </c>
    </row>
    <row r="88" spans="1:4" ht="30" x14ac:dyDescent="0.25">
      <c r="A88" s="10" t="s">
        <v>232</v>
      </c>
      <c r="B88" s="11" t="s">
        <v>231</v>
      </c>
      <c r="C88" s="12">
        <v>3102098600</v>
      </c>
      <c r="D88" s="13">
        <v>3138332801</v>
      </c>
    </row>
    <row r="89" spans="1:4" x14ac:dyDescent="0.25">
      <c r="A89" s="10" t="s">
        <v>230</v>
      </c>
      <c r="B89" s="11" t="s">
        <v>229</v>
      </c>
      <c r="C89" s="12">
        <v>1648577439</v>
      </c>
      <c r="D89" s="13">
        <v>1648577439</v>
      </c>
    </row>
    <row r="90" spans="1:4" x14ac:dyDescent="0.25">
      <c r="A90" s="10" t="s">
        <v>228</v>
      </c>
      <c r="B90" s="11" t="s">
        <v>227</v>
      </c>
      <c r="C90" s="12">
        <v>1648577439</v>
      </c>
      <c r="D90" s="13">
        <v>1648577439</v>
      </c>
    </row>
    <row r="91" spans="1:4" x14ac:dyDescent="0.25">
      <c r="A91" s="10" t="s">
        <v>226</v>
      </c>
      <c r="B91" s="11" t="s">
        <v>225</v>
      </c>
      <c r="C91" s="12">
        <v>0</v>
      </c>
      <c r="D91" s="13">
        <v>0</v>
      </c>
    </row>
    <row r="92" spans="1:4" x14ac:dyDescent="0.25">
      <c r="A92" s="10" t="s">
        <v>224</v>
      </c>
      <c r="B92" s="11" t="s">
        <v>223</v>
      </c>
      <c r="C92" s="12">
        <v>0</v>
      </c>
      <c r="D92" s="13">
        <v>0</v>
      </c>
    </row>
    <row r="93" spans="1:4" x14ac:dyDescent="0.25">
      <c r="A93" s="10" t="s">
        <v>222</v>
      </c>
      <c r="B93" s="11" t="s">
        <v>221</v>
      </c>
      <c r="C93" s="12">
        <v>0</v>
      </c>
      <c r="D93" s="13">
        <v>0</v>
      </c>
    </row>
    <row r="94" spans="1:4" x14ac:dyDescent="0.25">
      <c r="A94" s="10" t="s">
        <v>220</v>
      </c>
      <c r="B94" s="11" t="s">
        <v>219</v>
      </c>
      <c r="C94" s="12">
        <v>7176980</v>
      </c>
      <c r="D94" s="13">
        <v>-18250197</v>
      </c>
    </row>
    <row r="95" spans="1:4" x14ac:dyDescent="0.25">
      <c r="A95" s="10" t="s">
        <v>218</v>
      </c>
      <c r="B95" s="11" t="s">
        <v>217</v>
      </c>
      <c r="C95" s="12">
        <v>0</v>
      </c>
      <c r="D95" s="13">
        <v>0</v>
      </c>
    </row>
    <row r="96" spans="1:4" x14ac:dyDescent="0.25">
      <c r="A96" s="10" t="s">
        <v>216</v>
      </c>
      <c r="B96" s="11" t="s">
        <v>215</v>
      </c>
      <c r="C96" s="12">
        <v>7176980</v>
      </c>
      <c r="D96" s="13">
        <v>-18250197</v>
      </c>
    </row>
    <row r="97" spans="1:4" x14ac:dyDescent="0.25">
      <c r="A97" s="10" t="s">
        <v>214</v>
      </c>
      <c r="B97" s="11" t="s">
        <v>213</v>
      </c>
      <c r="C97" s="12">
        <v>0</v>
      </c>
      <c r="D97" s="13">
        <v>0</v>
      </c>
    </row>
    <row r="98" spans="1:4" x14ac:dyDescent="0.25">
      <c r="A98" s="10" t="s">
        <v>212</v>
      </c>
      <c r="B98" s="11" t="s">
        <v>211</v>
      </c>
      <c r="C98" s="12">
        <v>550028277</v>
      </c>
      <c r="D98" s="13">
        <v>583410133</v>
      </c>
    </row>
    <row r="99" spans="1:4" x14ac:dyDescent="0.25">
      <c r="A99" s="10" t="s">
        <v>210</v>
      </c>
      <c r="B99" s="11" t="s">
        <v>209</v>
      </c>
      <c r="C99" s="12">
        <v>559794247</v>
      </c>
      <c r="D99" s="13">
        <v>593176103</v>
      </c>
    </row>
    <row r="100" spans="1:4" x14ac:dyDescent="0.25">
      <c r="A100" s="10" t="s">
        <v>208</v>
      </c>
      <c r="B100" s="11" t="s">
        <v>207</v>
      </c>
      <c r="C100" s="12">
        <v>0</v>
      </c>
      <c r="D100" s="13">
        <v>0</v>
      </c>
    </row>
    <row r="101" spans="1:4" x14ac:dyDescent="0.25">
      <c r="A101" s="10" t="s">
        <v>206</v>
      </c>
      <c r="B101" s="11" t="s">
        <v>205</v>
      </c>
      <c r="C101" s="12">
        <v>0</v>
      </c>
      <c r="D101" s="13">
        <v>0</v>
      </c>
    </row>
    <row r="102" spans="1:4" x14ac:dyDescent="0.25">
      <c r="A102" s="10" t="s">
        <v>204</v>
      </c>
      <c r="B102" s="11" t="s">
        <v>203</v>
      </c>
      <c r="C102" s="12">
        <v>9765970</v>
      </c>
      <c r="D102" s="13">
        <v>9765970</v>
      </c>
    </row>
    <row r="103" spans="1:4" x14ac:dyDescent="0.25">
      <c r="A103" s="10" t="s">
        <v>202</v>
      </c>
      <c r="B103" s="11" t="s">
        <v>15</v>
      </c>
      <c r="C103" s="12">
        <v>0</v>
      </c>
      <c r="D103" s="13">
        <v>0</v>
      </c>
    </row>
    <row r="104" spans="1:4" x14ac:dyDescent="0.25">
      <c r="A104" s="10" t="s">
        <v>201</v>
      </c>
      <c r="B104" s="11" t="s">
        <v>16</v>
      </c>
      <c r="C104" s="12">
        <v>672990831</v>
      </c>
      <c r="D104" s="13">
        <v>924154103</v>
      </c>
    </row>
    <row r="105" spans="1:4" x14ac:dyDescent="0.25">
      <c r="A105" s="10" t="s">
        <v>200</v>
      </c>
      <c r="B105" s="11" t="s">
        <v>17</v>
      </c>
      <c r="C105" s="12">
        <v>72351216</v>
      </c>
      <c r="D105" s="13">
        <v>79668555</v>
      </c>
    </row>
    <row r="106" spans="1:4" x14ac:dyDescent="0.25">
      <c r="A106" s="10" t="s">
        <v>199</v>
      </c>
      <c r="B106" s="11" t="s">
        <v>18</v>
      </c>
      <c r="C106" s="12">
        <v>323847949</v>
      </c>
      <c r="D106" s="13">
        <v>82903332</v>
      </c>
    </row>
    <row r="107" spans="1:4" x14ac:dyDescent="0.25">
      <c r="A107" s="10" t="s">
        <v>198</v>
      </c>
      <c r="B107" s="11" t="s">
        <v>19</v>
      </c>
      <c r="C107" s="12">
        <v>28171660</v>
      </c>
      <c r="D107" s="13">
        <v>2793454</v>
      </c>
    </row>
    <row r="108" spans="1:4" x14ac:dyDescent="0.25">
      <c r="A108" s="10" t="s">
        <v>197</v>
      </c>
      <c r="B108" s="11" t="s">
        <v>20</v>
      </c>
      <c r="C108" s="12">
        <v>0</v>
      </c>
      <c r="D108" s="13">
        <v>0</v>
      </c>
    </row>
    <row r="109" spans="1:4" ht="30" x14ac:dyDescent="0.25">
      <c r="A109" s="10" t="s">
        <v>196</v>
      </c>
      <c r="B109" s="11" t="s">
        <v>21</v>
      </c>
      <c r="C109" s="12">
        <v>9548765374</v>
      </c>
      <c r="D109" s="13">
        <v>9641940045</v>
      </c>
    </row>
    <row r="110" spans="1:4" x14ac:dyDescent="0.25">
      <c r="A110" s="10" t="s">
        <v>195</v>
      </c>
      <c r="B110" s="11" t="s">
        <v>194</v>
      </c>
      <c r="C110" s="12">
        <v>49830736</v>
      </c>
      <c r="D110" s="13">
        <v>44554793</v>
      </c>
    </row>
    <row r="111" spans="1:4" x14ac:dyDescent="0.25">
      <c r="A111" s="10" t="s">
        <v>193</v>
      </c>
      <c r="B111" s="11" t="s">
        <v>192</v>
      </c>
      <c r="C111" s="12">
        <v>9358672595</v>
      </c>
      <c r="D111" s="13">
        <v>9454369345</v>
      </c>
    </row>
    <row r="112" spans="1:4" x14ac:dyDescent="0.25">
      <c r="A112" s="10" t="s">
        <v>191</v>
      </c>
      <c r="B112" s="11" t="s">
        <v>190</v>
      </c>
      <c r="C112" s="12">
        <v>123046022</v>
      </c>
      <c r="D112" s="13">
        <v>137761385</v>
      </c>
    </row>
    <row r="113" spans="1:4" x14ac:dyDescent="0.25">
      <c r="A113" s="10" t="s">
        <v>189</v>
      </c>
      <c r="B113" s="11" t="s">
        <v>188</v>
      </c>
      <c r="C113" s="12">
        <v>0</v>
      </c>
      <c r="D113" s="13">
        <v>0</v>
      </c>
    </row>
    <row r="114" spans="1:4" x14ac:dyDescent="0.25">
      <c r="A114" s="10" t="s">
        <v>187</v>
      </c>
      <c r="B114" s="11" t="s">
        <v>186</v>
      </c>
      <c r="C114" s="12">
        <v>0</v>
      </c>
      <c r="D114" s="13">
        <v>0</v>
      </c>
    </row>
    <row r="115" spans="1:4" x14ac:dyDescent="0.25">
      <c r="A115" s="10" t="s">
        <v>185</v>
      </c>
      <c r="B115" s="11" t="s">
        <v>184</v>
      </c>
      <c r="C115" s="12">
        <v>17216021</v>
      </c>
      <c r="D115" s="13">
        <v>5254522</v>
      </c>
    </row>
    <row r="116" spans="1:4" ht="45" x14ac:dyDescent="0.25">
      <c r="A116" s="10" t="s">
        <v>183</v>
      </c>
      <c r="B116" s="11" t="s">
        <v>182</v>
      </c>
      <c r="C116" s="12">
        <v>2814487792</v>
      </c>
      <c r="D116" s="13">
        <v>2935049709</v>
      </c>
    </row>
    <row r="117" spans="1:4" x14ac:dyDescent="0.25">
      <c r="A117" s="10" t="s">
        <v>181</v>
      </c>
      <c r="B117" s="11" t="s">
        <v>180</v>
      </c>
      <c r="C117" s="12">
        <v>13147396</v>
      </c>
      <c r="D117" s="13">
        <v>13473585</v>
      </c>
    </row>
    <row r="118" spans="1:4" x14ac:dyDescent="0.25">
      <c r="A118" s="10" t="s">
        <v>179</v>
      </c>
      <c r="B118" s="11" t="s">
        <v>178</v>
      </c>
      <c r="C118" s="12">
        <v>12296957</v>
      </c>
      <c r="D118" s="13">
        <v>12100806</v>
      </c>
    </row>
    <row r="119" spans="1:4" x14ac:dyDescent="0.25">
      <c r="A119" s="10" t="s">
        <v>177</v>
      </c>
      <c r="B119" s="11" t="s">
        <v>176</v>
      </c>
      <c r="C119" s="12">
        <v>850439</v>
      </c>
      <c r="D119" s="13">
        <v>1372779</v>
      </c>
    </row>
    <row r="120" spans="1:4" ht="30" x14ac:dyDescent="0.25">
      <c r="A120" s="10" t="s">
        <v>175</v>
      </c>
      <c r="B120" s="11" t="s">
        <v>174</v>
      </c>
      <c r="C120" s="12">
        <v>18506137</v>
      </c>
      <c r="D120" s="13">
        <v>7108647</v>
      </c>
    </row>
    <row r="121" spans="1:4" x14ac:dyDescent="0.25">
      <c r="A121" s="10" t="s">
        <v>173</v>
      </c>
      <c r="B121" s="11" t="s">
        <v>172</v>
      </c>
      <c r="C121" s="12">
        <v>3582078</v>
      </c>
      <c r="D121" s="13">
        <v>2568290</v>
      </c>
    </row>
    <row r="122" spans="1:4" x14ac:dyDescent="0.25">
      <c r="A122" s="10" t="s">
        <v>171</v>
      </c>
      <c r="B122" s="11" t="s">
        <v>170</v>
      </c>
      <c r="C122" s="12">
        <v>14924059</v>
      </c>
      <c r="D122" s="13">
        <v>4540357</v>
      </c>
    </row>
    <row r="123" spans="1:4" ht="45" x14ac:dyDescent="0.25">
      <c r="A123" s="10" t="s">
        <v>169</v>
      </c>
      <c r="B123" s="11" t="s">
        <v>168</v>
      </c>
      <c r="C123" s="12">
        <v>0</v>
      </c>
      <c r="D123" s="13">
        <v>0</v>
      </c>
    </row>
    <row r="124" spans="1:4" x14ac:dyDescent="0.25">
      <c r="A124" s="10" t="s">
        <v>167</v>
      </c>
      <c r="B124" s="11" t="s">
        <v>166</v>
      </c>
      <c r="C124" s="12">
        <v>433864462</v>
      </c>
      <c r="D124" s="13">
        <v>529810014</v>
      </c>
    </row>
    <row r="125" spans="1:4" ht="30" x14ac:dyDescent="0.25">
      <c r="A125" s="10" t="s">
        <v>165</v>
      </c>
      <c r="B125" s="11" t="s">
        <v>164</v>
      </c>
      <c r="C125" s="12">
        <v>43679</v>
      </c>
      <c r="D125" s="13">
        <v>1305041</v>
      </c>
    </row>
    <row r="126" spans="1:4" x14ac:dyDescent="0.25">
      <c r="A126" s="10" t="s">
        <v>163</v>
      </c>
      <c r="B126" s="11" t="s">
        <v>162</v>
      </c>
      <c r="C126" s="12">
        <v>43679</v>
      </c>
      <c r="D126" s="13">
        <v>1305041</v>
      </c>
    </row>
    <row r="127" spans="1:4" x14ac:dyDescent="0.25">
      <c r="A127" s="10" t="s">
        <v>161</v>
      </c>
      <c r="B127" s="11" t="s">
        <v>160</v>
      </c>
      <c r="C127" s="12">
        <v>0</v>
      </c>
      <c r="D127" s="13">
        <v>0</v>
      </c>
    </row>
    <row r="128" spans="1:4" ht="30" x14ac:dyDescent="0.25">
      <c r="A128" s="10" t="s">
        <v>159</v>
      </c>
      <c r="B128" s="11" t="s">
        <v>158</v>
      </c>
      <c r="C128" s="12">
        <v>0</v>
      </c>
      <c r="D128" s="13">
        <v>0</v>
      </c>
    </row>
    <row r="129" spans="1:4" ht="30" x14ac:dyDescent="0.25">
      <c r="A129" s="10" t="s">
        <v>157</v>
      </c>
      <c r="B129" s="11" t="s">
        <v>156</v>
      </c>
      <c r="C129" s="12">
        <v>11265333</v>
      </c>
      <c r="D129" s="13">
        <v>10255886</v>
      </c>
    </row>
    <row r="130" spans="1:4" ht="30" x14ac:dyDescent="0.25">
      <c r="A130" s="10" t="s">
        <v>155</v>
      </c>
      <c r="B130" s="11" t="s">
        <v>154</v>
      </c>
      <c r="C130" s="12">
        <v>11265333</v>
      </c>
      <c r="D130" s="13">
        <v>10255886</v>
      </c>
    </row>
    <row r="131" spans="1:4" x14ac:dyDescent="0.25">
      <c r="A131" s="10" t="s">
        <v>153</v>
      </c>
      <c r="B131" s="11" t="s">
        <v>152</v>
      </c>
      <c r="C131" s="12">
        <v>0</v>
      </c>
      <c r="D131" s="13">
        <v>0</v>
      </c>
    </row>
    <row r="132" spans="1:4" ht="30" x14ac:dyDescent="0.25">
      <c r="A132" s="10" t="s">
        <v>151</v>
      </c>
      <c r="B132" s="11" t="s">
        <v>150</v>
      </c>
      <c r="C132" s="12">
        <v>0</v>
      </c>
      <c r="D132" s="13">
        <v>0</v>
      </c>
    </row>
    <row r="133" spans="1:4" x14ac:dyDescent="0.25">
      <c r="A133" s="10" t="s">
        <v>149</v>
      </c>
      <c r="B133" s="11" t="s">
        <v>148</v>
      </c>
      <c r="C133" s="12">
        <v>422555450</v>
      </c>
      <c r="D133" s="13">
        <v>518249087</v>
      </c>
    </row>
    <row r="134" spans="1:4" ht="30" x14ac:dyDescent="0.25">
      <c r="A134" s="10" t="s">
        <v>147</v>
      </c>
      <c r="B134" s="11" t="s">
        <v>146</v>
      </c>
      <c r="C134" s="12">
        <v>276745677</v>
      </c>
      <c r="D134" s="13">
        <v>283388864</v>
      </c>
    </row>
    <row r="135" spans="1:4" x14ac:dyDescent="0.25">
      <c r="A135" s="10" t="s">
        <v>145</v>
      </c>
      <c r="B135" s="11" t="s">
        <v>144</v>
      </c>
      <c r="C135" s="12">
        <v>79805272</v>
      </c>
      <c r="D135" s="13">
        <v>174788582</v>
      </c>
    </row>
    <row r="136" spans="1:4" x14ac:dyDescent="0.25">
      <c r="A136" s="10" t="s">
        <v>143</v>
      </c>
      <c r="B136" s="11" t="s">
        <v>142</v>
      </c>
      <c r="C136" s="12">
        <v>66004501</v>
      </c>
      <c r="D136" s="13">
        <v>60071641</v>
      </c>
    </row>
    <row r="137" spans="1:4" x14ac:dyDescent="0.25">
      <c r="A137" s="10" t="s">
        <v>141</v>
      </c>
      <c r="B137" s="11" t="s">
        <v>140</v>
      </c>
      <c r="C137" s="12">
        <v>21121942</v>
      </c>
      <c r="D137" s="13">
        <v>34665004</v>
      </c>
    </row>
    <row r="138" spans="1:4" ht="45" x14ac:dyDescent="0.25">
      <c r="A138" s="10" t="s">
        <v>139</v>
      </c>
      <c r="B138" s="11" t="s">
        <v>138</v>
      </c>
      <c r="C138" s="12">
        <v>0</v>
      </c>
      <c r="D138" s="13">
        <v>0</v>
      </c>
    </row>
    <row r="139" spans="1:4" x14ac:dyDescent="0.25">
      <c r="A139" s="10" t="s">
        <v>137</v>
      </c>
      <c r="B139" s="11" t="s">
        <v>136</v>
      </c>
      <c r="C139" s="12">
        <v>15951991703</v>
      </c>
      <c r="D139" s="13">
        <v>16300379805.000002</v>
      </c>
    </row>
    <row r="140" spans="1:4" x14ac:dyDescent="0.25">
      <c r="A140" s="14" t="s">
        <v>135</v>
      </c>
      <c r="B140" s="15" t="s">
        <v>134</v>
      </c>
      <c r="C140" s="16">
        <v>419396</v>
      </c>
      <c r="D140" s="17">
        <v>419396</v>
      </c>
    </row>
    <row r="142" spans="1:4" x14ac:dyDescent="0.25">
      <c r="C142" s="3"/>
      <c r="D142" s="3"/>
    </row>
    <row r="143" spans="1:4" x14ac:dyDescent="0.25">
      <c r="C143" s="3"/>
      <c r="D143" s="3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DA9C-0C26-4892-9D29-9960641F0C02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62.855468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608</v>
      </c>
    </row>
    <row r="2" spans="1:4" ht="60" x14ac:dyDescent="0.25">
      <c r="A2" s="49" t="s">
        <v>406</v>
      </c>
      <c r="B2" s="51" t="s">
        <v>607</v>
      </c>
      <c r="C2" s="6" t="s">
        <v>402</v>
      </c>
      <c r="D2" s="7" t="s">
        <v>401</v>
      </c>
    </row>
    <row r="3" spans="1:4" x14ac:dyDescent="0.25">
      <c r="A3" s="50"/>
      <c r="B3" s="52"/>
      <c r="C3" s="19" t="s">
        <v>738</v>
      </c>
      <c r="D3" s="20" t="s">
        <v>735</v>
      </c>
    </row>
    <row r="4" spans="1:4" x14ac:dyDescent="0.25">
      <c r="A4" s="10" t="s">
        <v>606</v>
      </c>
      <c r="B4" s="11" t="s">
        <v>22</v>
      </c>
      <c r="C4" s="12">
        <v>1035211184</v>
      </c>
      <c r="D4" s="13">
        <v>958833102</v>
      </c>
    </row>
    <row r="5" spans="1:4" ht="30" x14ac:dyDescent="0.25">
      <c r="A5" s="10" t="s">
        <v>605</v>
      </c>
      <c r="B5" s="11" t="s">
        <v>23</v>
      </c>
      <c r="C5" s="12">
        <v>841259723</v>
      </c>
      <c r="D5" s="13">
        <v>749507091</v>
      </c>
    </row>
    <row r="6" spans="1:4" x14ac:dyDescent="0.25">
      <c r="A6" s="10" t="s">
        <v>604</v>
      </c>
      <c r="B6" s="11" t="s">
        <v>24</v>
      </c>
      <c r="C6" s="12">
        <v>853234019</v>
      </c>
      <c r="D6" s="13">
        <v>756718862</v>
      </c>
    </row>
    <row r="7" spans="1:4" x14ac:dyDescent="0.25">
      <c r="A7" s="10" t="s">
        <v>603</v>
      </c>
      <c r="B7" s="11" t="s">
        <v>25</v>
      </c>
      <c r="C7" s="12">
        <v>0</v>
      </c>
      <c r="D7" s="13">
        <v>0</v>
      </c>
    </row>
    <row r="8" spans="1:4" ht="30" x14ac:dyDescent="0.25">
      <c r="A8" s="10" t="s">
        <v>602</v>
      </c>
      <c r="B8" s="11" t="s">
        <v>26</v>
      </c>
      <c r="C8" s="12">
        <v>0</v>
      </c>
      <c r="D8" s="13">
        <v>0</v>
      </c>
    </row>
    <row r="9" spans="1:4" x14ac:dyDescent="0.25">
      <c r="A9" s="10" t="s">
        <v>601</v>
      </c>
      <c r="B9" s="11" t="s">
        <v>27</v>
      </c>
      <c r="C9" s="12">
        <v>0</v>
      </c>
      <c r="D9" s="13">
        <v>0</v>
      </c>
    </row>
    <row r="10" spans="1:4" ht="30" x14ac:dyDescent="0.25">
      <c r="A10" s="10" t="s">
        <v>600</v>
      </c>
      <c r="B10" s="11" t="s">
        <v>28</v>
      </c>
      <c r="C10" s="12">
        <v>19711822</v>
      </c>
      <c r="D10" s="13">
        <v>14246354</v>
      </c>
    </row>
    <row r="11" spans="1:4" x14ac:dyDescent="0.25">
      <c r="A11" s="10" t="s">
        <v>599</v>
      </c>
      <c r="B11" s="11" t="s">
        <v>29</v>
      </c>
      <c r="C11" s="12">
        <v>-5275943</v>
      </c>
      <c r="D11" s="13">
        <v>-5088256</v>
      </c>
    </row>
    <row r="12" spans="1:4" ht="30" x14ac:dyDescent="0.25">
      <c r="A12" s="10" t="s">
        <v>598</v>
      </c>
      <c r="B12" s="11" t="s">
        <v>597</v>
      </c>
      <c r="C12" s="12">
        <v>0</v>
      </c>
      <c r="D12" s="13">
        <v>0</v>
      </c>
    </row>
    <row r="13" spans="1:4" ht="30" x14ac:dyDescent="0.25">
      <c r="A13" s="10" t="s">
        <v>596</v>
      </c>
      <c r="B13" s="11" t="s">
        <v>595</v>
      </c>
      <c r="C13" s="12">
        <v>2461583</v>
      </c>
      <c r="D13" s="13">
        <v>1946327</v>
      </c>
    </row>
    <row r="14" spans="1:4" ht="30" x14ac:dyDescent="0.25">
      <c r="A14" s="10" t="s">
        <v>594</v>
      </c>
      <c r="B14" s="11" t="s">
        <v>593</v>
      </c>
      <c r="C14" s="12">
        <v>176141600</v>
      </c>
      <c r="D14" s="13">
        <v>198789927</v>
      </c>
    </row>
    <row r="15" spans="1:4" ht="30" x14ac:dyDescent="0.25">
      <c r="A15" s="10" t="s">
        <v>592</v>
      </c>
      <c r="B15" s="11" t="s">
        <v>591</v>
      </c>
      <c r="C15" s="12">
        <v>13801</v>
      </c>
      <c r="D15" s="13">
        <v>9807</v>
      </c>
    </row>
    <row r="16" spans="1:4" ht="30" x14ac:dyDescent="0.25">
      <c r="A16" s="10" t="s">
        <v>590</v>
      </c>
      <c r="B16" s="11" t="s">
        <v>589</v>
      </c>
      <c r="C16" s="12">
        <v>0</v>
      </c>
      <c r="D16" s="13">
        <v>0</v>
      </c>
    </row>
    <row r="17" spans="1:4" x14ac:dyDescent="0.25">
      <c r="A17" s="10" t="s">
        <v>588</v>
      </c>
      <c r="B17" s="11" t="s">
        <v>587</v>
      </c>
      <c r="C17" s="12">
        <v>0</v>
      </c>
      <c r="D17" s="13">
        <v>0</v>
      </c>
    </row>
    <row r="18" spans="1:4" ht="30" x14ac:dyDescent="0.25">
      <c r="A18" s="10" t="s">
        <v>586</v>
      </c>
      <c r="B18" s="11" t="s">
        <v>585</v>
      </c>
      <c r="C18" s="12">
        <v>0</v>
      </c>
      <c r="D18" s="13">
        <v>0</v>
      </c>
    </row>
    <row r="19" spans="1:4" x14ac:dyDescent="0.25">
      <c r="A19" s="10" t="s">
        <v>584</v>
      </c>
      <c r="B19" s="11" t="s">
        <v>583</v>
      </c>
      <c r="C19" s="12">
        <v>0</v>
      </c>
      <c r="D19" s="13">
        <v>0</v>
      </c>
    </row>
    <row r="20" spans="1:4" x14ac:dyDescent="0.25">
      <c r="A20" s="10" t="s">
        <v>582</v>
      </c>
      <c r="B20" s="11" t="s">
        <v>581</v>
      </c>
      <c r="C20" s="12">
        <v>111984082</v>
      </c>
      <c r="D20" s="13">
        <v>103941369</v>
      </c>
    </row>
    <row r="21" spans="1:4" x14ac:dyDescent="0.25">
      <c r="A21" s="10" t="s">
        <v>580</v>
      </c>
      <c r="B21" s="11" t="s">
        <v>579</v>
      </c>
      <c r="C21" s="12">
        <v>28997313</v>
      </c>
      <c r="D21" s="13">
        <v>27063426</v>
      </c>
    </row>
    <row r="22" spans="1:4" ht="30" x14ac:dyDescent="0.25">
      <c r="A22" s="10" t="s">
        <v>578</v>
      </c>
      <c r="B22" s="11" t="s">
        <v>577</v>
      </c>
      <c r="C22" s="12">
        <v>27422032</v>
      </c>
      <c r="D22" s="13">
        <v>52463672</v>
      </c>
    </row>
    <row r="23" spans="1:4" ht="30" x14ac:dyDescent="0.25">
      <c r="A23" s="10" t="s">
        <v>576</v>
      </c>
      <c r="B23" s="11" t="s">
        <v>575</v>
      </c>
      <c r="C23" s="12">
        <v>3492324</v>
      </c>
      <c r="D23" s="13">
        <v>1866597</v>
      </c>
    </row>
    <row r="24" spans="1:4" x14ac:dyDescent="0.25">
      <c r="A24" s="10" t="s">
        <v>574</v>
      </c>
      <c r="B24" s="11" t="s">
        <v>573</v>
      </c>
      <c r="C24" s="12">
        <v>3116226</v>
      </c>
      <c r="D24" s="13">
        <v>932211</v>
      </c>
    </row>
    <row r="25" spans="1:4" ht="30" x14ac:dyDescent="0.25">
      <c r="A25" s="10" t="s">
        <v>572</v>
      </c>
      <c r="B25" s="11" t="s">
        <v>571</v>
      </c>
      <c r="C25" s="12">
        <v>376098</v>
      </c>
      <c r="D25" s="13">
        <v>934386</v>
      </c>
    </row>
    <row r="26" spans="1:4" x14ac:dyDescent="0.25">
      <c r="A26" s="10" t="s">
        <v>570</v>
      </c>
      <c r="B26" s="11" t="s">
        <v>569</v>
      </c>
      <c r="C26" s="12">
        <v>0</v>
      </c>
      <c r="D26" s="13">
        <v>0</v>
      </c>
    </row>
    <row r="27" spans="1:4" x14ac:dyDescent="0.25">
      <c r="A27" s="10" t="s">
        <v>568</v>
      </c>
      <c r="B27" s="11" t="s">
        <v>567</v>
      </c>
      <c r="C27" s="12">
        <v>4232048</v>
      </c>
      <c r="D27" s="13">
        <v>13445056</v>
      </c>
    </row>
    <row r="28" spans="1:4" ht="30" x14ac:dyDescent="0.25">
      <c r="A28" s="10" t="s">
        <v>566</v>
      </c>
      <c r="B28" s="11" t="s">
        <v>565</v>
      </c>
      <c r="C28" s="12">
        <v>3249737</v>
      </c>
      <c r="D28" s="13">
        <v>1749413</v>
      </c>
    </row>
    <row r="29" spans="1:4" ht="30" x14ac:dyDescent="0.25">
      <c r="A29" s="10" t="s">
        <v>564</v>
      </c>
      <c r="B29" s="11" t="s">
        <v>563</v>
      </c>
      <c r="C29" s="12">
        <v>346505</v>
      </c>
      <c r="D29" s="13">
        <v>167572</v>
      </c>
    </row>
    <row r="30" spans="1:4" x14ac:dyDescent="0.25">
      <c r="A30" s="10" t="s">
        <v>562</v>
      </c>
      <c r="B30" s="11" t="s">
        <v>561</v>
      </c>
      <c r="C30" s="12">
        <v>14213619</v>
      </c>
      <c r="D30" s="13">
        <v>8619099</v>
      </c>
    </row>
    <row r="31" spans="1:4" ht="30" x14ac:dyDescent="0.25">
      <c r="A31" s="10" t="s">
        <v>560</v>
      </c>
      <c r="B31" s="11" t="s">
        <v>559</v>
      </c>
      <c r="C31" s="12">
        <v>951478346</v>
      </c>
      <c r="D31" s="13">
        <v>880796964</v>
      </c>
    </row>
    <row r="32" spans="1:4" ht="30" x14ac:dyDescent="0.25">
      <c r="A32" s="10" t="s">
        <v>558</v>
      </c>
      <c r="B32" s="11" t="s">
        <v>557</v>
      </c>
      <c r="C32" s="12">
        <v>354711307</v>
      </c>
      <c r="D32" s="13">
        <v>278987148</v>
      </c>
    </row>
    <row r="33" spans="1:4" x14ac:dyDescent="0.25">
      <c r="A33" s="10" t="s">
        <v>556</v>
      </c>
      <c r="B33" s="11" t="s">
        <v>555</v>
      </c>
      <c r="C33" s="12">
        <v>343263517</v>
      </c>
      <c r="D33" s="13">
        <v>280467485</v>
      </c>
    </row>
    <row r="34" spans="1:4" ht="30" x14ac:dyDescent="0.25">
      <c r="A34" s="10" t="s">
        <v>554</v>
      </c>
      <c r="B34" s="11" t="s">
        <v>553</v>
      </c>
      <c r="C34" s="12">
        <v>0</v>
      </c>
      <c r="D34" s="13">
        <v>0</v>
      </c>
    </row>
    <row r="35" spans="1:4" x14ac:dyDescent="0.25">
      <c r="A35" s="10" t="s">
        <v>552</v>
      </c>
      <c r="B35" s="11" t="s">
        <v>551</v>
      </c>
      <c r="C35" s="12">
        <v>0</v>
      </c>
      <c r="D35" s="13">
        <v>0</v>
      </c>
    </row>
    <row r="36" spans="1:4" ht="30" x14ac:dyDescent="0.25">
      <c r="A36" s="10" t="s">
        <v>550</v>
      </c>
      <c r="B36" s="11" t="s">
        <v>549</v>
      </c>
      <c r="C36" s="12">
        <v>2631062</v>
      </c>
      <c r="D36" s="13">
        <v>2954011</v>
      </c>
    </row>
    <row r="37" spans="1:4" x14ac:dyDescent="0.25">
      <c r="A37" s="10" t="s">
        <v>548</v>
      </c>
      <c r="B37" s="11" t="s">
        <v>547</v>
      </c>
      <c r="C37" s="12">
        <v>14715363</v>
      </c>
      <c r="D37" s="13">
        <v>-1876720</v>
      </c>
    </row>
    <row r="38" spans="1:4" ht="30" x14ac:dyDescent="0.25">
      <c r="A38" s="10" t="s">
        <v>546</v>
      </c>
      <c r="B38" s="11" t="s">
        <v>545</v>
      </c>
      <c r="C38" s="12">
        <v>0</v>
      </c>
      <c r="D38" s="13">
        <v>0</v>
      </c>
    </row>
    <row r="39" spans="1:4" ht="30" x14ac:dyDescent="0.25">
      <c r="A39" s="10" t="s">
        <v>544</v>
      </c>
      <c r="B39" s="11" t="s">
        <v>543</v>
      </c>
      <c r="C39" s="12">
        <v>636511</v>
      </c>
      <c r="D39" s="13">
        <v>-3350394</v>
      </c>
    </row>
    <row r="40" spans="1:4" ht="30" x14ac:dyDescent="0.25">
      <c r="A40" s="10" t="s">
        <v>542</v>
      </c>
      <c r="B40" s="11" t="s">
        <v>541</v>
      </c>
      <c r="C40" s="12">
        <v>83691722</v>
      </c>
      <c r="D40" s="13">
        <v>124012447</v>
      </c>
    </row>
    <row r="41" spans="1:4" ht="30" x14ac:dyDescent="0.25">
      <c r="A41" s="10" t="s">
        <v>540</v>
      </c>
      <c r="B41" s="11" t="s">
        <v>539</v>
      </c>
      <c r="C41" s="12">
        <v>95653221</v>
      </c>
      <c r="D41" s="13">
        <v>119075172</v>
      </c>
    </row>
    <row r="42" spans="1:4" x14ac:dyDescent="0.25">
      <c r="A42" s="10" t="s">
        <v>538</v>
      </c>
      <c r="B42" s="11" t="s">
        <v>537</v>
      </c>
      <c r="C42" s="12">
        <v>95696750</v>
      </c>
      <c r="D42" s="13">
        <v>117375405</v>
      </c>
    </row>
    <row r="43" spans="1:4" ht="30" x14ac:dyDescent="0.25">
      <c r="A43" s="10" t="s">
        <v>536</v>
      </c>
      <c r="B43" s="11" t="s">
        <v>535</v>
      </c>
      <c r="C43" s="12">
        <v>43529</v>
      </c>
      <c r="D43" s="13">
        <v>-1699767</v>
      </c>
    </row>
    <row r="44" spans="1:4" ht="30" x14ac:dyDescent="0.25">
      <c r="A44" s="10" t="s">
        <v>534</v>
      </c>
      <c r="B44" s="11" t="s">
        <v>533</v>
      </c>
      <c r="C44" s="12">
        <v>0</v>
      </c>
      <c r="D44" s="13">
        <v>0</v>
      </c>
    </row>
    <row r="45" spans="1:4" x14ac:dyDescent="0.25">
      <c r="A45" s="10" t="s">
        <v>532</v>
      </c>
      <c r="B45" s="11" t="s">
        <v>531</v>
      </c>
      <c r="C45" s="12">
        <v>0</v>
      </c>
      <c r="D45" s="13">
        <v>0</v>
      </c>
    </row>
    <row r="46" spans="1:4" ht="30" x14ac:dyDescent="0.25">
      <c r="A46" s="10" t="s">
        <v>530</v>
      </c>
      <c r="B46" s="11" t="s">
        <v>529</v>
      </c>
      <c r="C46" s="12">
        <v>0</v>
      </c>
      <c r="D46" s="13">
        <v>0</v>
      </c>
    </row>
    <row r="47" spans="1:4" ht="30" x14ac:dyDescent="0.25">
      <c r="A47" s="10" t="s">
        <v>528</v>
      </c>
      <c r="B47" s="11" t="s">
        <v>527</v>
      </c>
      <c r="C47" s="12">
        <v>-11961499</v>
      </c>
      <c r="D47" s="13">
        <v>4937275</v>
      </c>
    </row>
    <row r="48" spans="1:4" x14ac:dyDescent="0.25">
      <c r="A48" s="10" t="s">
        <v>526</v>
      </c>
      <c r="B48" s="11" t="s">
        <v>525</v>
      </c>
      <c r="C48" s="12">
        <v>-11961499</v>
      </c>
      <c r="D48" s="13">
        <v>4937275</v>
      </c>
    </row>
    <row r="49" spans="1:4" ht="30" x14ac:dyDescent="0.25">
      <c r="A49" s="10" t="s">
        <v>524</v>
      </c>
      <c r="B49" s="11" t="s">
        <v>523</v>
      </c>
      <c r="C49" s="12">
        <v>0</v>
      </c>
      <c r="D49" s="13">
        <v>0</v>
      </c>
    </row>
    <row r="50" spans="1:4" ht="60" x14ac:dyDescent="0.25">
      <c r="A50" s="10" t="s">
        <v>522</v>
      </c>
      <c r="B50" s="11" t="s">
        <v>521</v>
      </c>
      <c r="C50" s="12">
        <v>120350163</v>
      </c>
      <c r="D50" s="13">
        <v>167745578</v>
      </c>
    </row>
    <row r="51" spans="1:4" ht="45" x14ac:dyDescent="0.25">
      <c r="A51" s="10" t="s">
        <v>520</v>
      </c>
      <c r="B51" s="11" t="s">
        <v>519</v>
      </c>
      <c r="C51" s="12">
        <v>120350163</v>
      </c>
      <c r="D51" s="13">
        <v>167745578</v>
      </c>
    </row>
    <row r="52" spans="1:4" ht="45" x14ac:dyDescent="0.25">
      <c r="A52" s="10" t="s">
        <v>518</v>
      </c>
      <c r="B52" s="11" t="s">
        <v>517</v>
      </c>
      <c r="C52" s="12">
        <v>0</v>
      </c>
      <c r="D52" s="13">
        <v>0</v>
      </c>
    </row>
    <row r="53" spans="1:4" ht="30" x14ac:dyDescent="0.25">
      <c r="A53" s="10" t="s">
        <v>516</v>
      </c>
      <c r="B53" s="11" t="s">
        <v>515</v>
      </c>
      <c r="C53" s="12">
        <v>471535</v>
      </c>
      <c r="D53" s="13">
        <v>167630</v>
      </c>
    </row>
    <row r="54" spans="1:4" x14ac:dyDescent="0.25">
      <c r="A54" s="10" t="s">
        <v>514</v>
      </c>
      <c r="B54" s="11" t="s">
        <v>513</v>
      </c>
      <c r="C54" s="12">
        <v>0</v>
      </c>
      <c r="D54" s="13">
        <v>0</v>
      </c>
    </row>
    <row r="55" spans="1:4" x14ac:dyDescent="0.25">
      <c r="A55" s="10" t="s">
        <v>512</v>
      </c>
      <c r="B55" s="11" t="s">
        <v>511</v>
      </c>
      <c r="C55" s="12">
        <v>471535</v>
      </c>
      <c r="D55" s="13">
        <v>167630</v>
      </c>
    </row>
    <row r="56" spans="1:4" ht="30" x14ac:dyDescent="0.25">
      <c r="A56" s="10" t="s">
        <v>510</v>
      </c>
      <c r="B56" s="11" t="s">
        <v>509</v>
      </c>
      <c r="C56" s="12">
        <v>286741176</v>
      </c>
      <c r="D56" s="13">
        <v>251129601</v>
      </c>
    </row>
    <row r="57" spans="1:4" x14ac:dyDescent="0.25">
      <c r="A57" s="10" t="s">
        <v>508</v>
      </c>
      <c r="B57" s="11" t="s">
        <v>507</v>
      </c>
      <c r="C57" s="12">
        <v>176563345</v>
      </c>
      <c r="D57" s="13">
        <v>151649962</v>
      </c>
    </row>
    <row r="58" spans="1:4" x14ac:dyDescent="0.25">
      <c r="A58" s="10" t="s">
        <v>506</v>
      </c>
      <c r="B58" s="11" t="s">
        <v>505</v>
      </c>
      <c r="C58" s="12">
        <v>138983721</v>
      </c>
      <c r="D58" s="13">
        <v>114082854</v>
      </c>
    </row>
    <row r="59" spans="1:4" ht="30" x14ac:dyDescent="0.25">
      <c r="A59" s="10" t="s">
        <v>504</v>
      </c>
      <c r="B59" s="11" t="s">
        <v>503</v>
      </c>
      <c r="C59" s="12">
        <v>32464418</v>
      </c>
      <c r="D59" s="13">
        <v>29796190</v>
      </c>
    </row>
    <row r="60" spans="1:4" x14ac:dyDescent="0.25">
      <c r="A60" s="10" t="s">
        <v>502</v>
      </c>
      <c r="B60" s="11" t="s">
        <v>501</v>
      </c>
      <c r="C60" s="12">
        <v>3006380</v>
      </c>
      <c r="D60" s="13">
        <v>3178469</v>
      </c>
    </row>
    <row r="61" spans="1:4" x14ac:dyDescent="0.25">
      <c r="A61" s="10" t="s">
        <v>500</v>
      </c>
      <c r="B61" s="11" t="s">
        <v>499</v>
      </c>
      <c r="C61" s="12">
        <v>2108826</v>
      </c>
      <c r="D61" s="13">
        <v>4592449</v>
      </c>
    </row>
    <row r="62" spans="1:4" x14ac:dyDescent="0.25">
      <c r="A62" s="10" t="s">
        <v>498</v>
      </c>
      <c r="B62" s="11" t="s">
        <v>497</v>
      </c>
      <c r="C62" s="12">
        <v>110177831</v>
      </c>
      <c r="D62" s="13">
        <v>99479639</v>
      </c>
    </row>
    <row r="63" spans="1:4" ht="30" x14ac:dyDescent="0.25">
      <c r="A63" s="10" t="s">
        <v>496</v>
      </c>
      <c r="B63" s="11" t="s">
        <v>495</v>
      </c>
      <c r="C63" s="12">
        <v>13318664</v>
      </c>
      <c r="D63" s="13">
        <v>9655909</v>
      </c>
    </row>
    <row r="64" spans="1:4" x14ac:dyDescent="0.25">
      <c r="A64" s="10" t="s">
        <v>494</v>
      </c>
      <c r="B64" s="11" t="s">
        <v>493</v>
      </c>
      <c r="C64" s="12">
        <v>46122930</v>
      </c>
      <c r="D64" s="13">
        <v>42118384</v>
      </c>
    </row>
    <row r="65" spans="1:4" x14ac:dyDescent="0.25">
      <c r="A65" s="10" t="s">
        <v>492</v>
      </c>
      <c r="B65" s="11" t="s">
        <v>491</v>
      </c>
      <c r="C65" s="12">
        <v>28567819</v>
      </c>
      <c r="D65" s="13">
        <v>25936873</v>
      </c>
    </row>
    <row r="66" spans="1:4" x14ac:dyDescent="0.25">
      <c r="A66" s="10" t="s">
        <v>490</v>
      </c>
      <c r="B66" s="11" t="s">
        <v>489</v>
      </c>
      <c r="C66" s="12">
        <v>3137225</v>
      </c>
      <c r="D66" s="13">
        <v>2817296</v>
      </c>
    </row>
    <row r="67" spans="1:4" x14ac:dyDescent="0.25">
      <c r="A67" s="10" t="s">
        <v>488</v>
      </c>
      <c r="B67" s="11" t="s">
        <v>487</v>
      </c>
      <c r="C67" s="12">
        <v>13015584</v>
      </c>
      <c r="D67" s="13">
        <v>11323561</v>
      </c>
    </row>
    <row r="68" spans="1:4" ht="30" x14ac:dyDescent="0.25">
      <c r="A68" s="10" t="s">
        <v>486</v>
      </c>
      <c r="B68" s="11" t="s">
        <v>485</v>
      </c>
      <c r="C68" s="12">
        <v>221496</v>
      </c>
      <c r="D68" s="13">
        <v>208206</v>
      </c>
    </row>
    <row r="69" spans="1:4" x14ac:dyDescent="0.25">
      <c r="A69" s="10" t="s">
        <v>484</v>
      </c>
      <c r="B69" s="11" t="s">
        <v>483</v>
      </c>
      <c r="C69" s="12">
        <v>1180806</v>
      </c>
      <c r="D69" s="13">
        <v>1832448</v>
      </c>
    </row>
    <row r="70" spans="1:4" ht="45" x14ac:dyDescent="0.25">
      <c r="A70" s="10" t="s">
        <v>482</v>
      </c>
      <c r="B70" s="11" t="s">
        <v>481</v>
      </c>
      <c r="C70" s="12">
        <v>2085768</v>
      </c>
      <c r="D70" s="13">
        <v>1608096</v>
      </c>
    </row>
    <row r="71" spans="1:4" x14ac:dyDescent="0.25">
      <c r="A71" s="10" t="s">
        <v>480</v>
      </c>
      <c r="B71" s="11" t="s">
        <v>479</v>
      </c>
      <c r="C71" s="12">
        <v>48650469</v>
      </c>
      <c r="D71" s="13">
        <v>46097250</v>
      </c>
    </row>
    <row r="72" spans="1:4" x14ac:dyDescent="0.25">
      <c r="A72" s="10" t="s">
        <v>478</v>
      </c>
      <c r="B72" s="11" t="s">
        <v>477</v>
      </c>
      <c r="C72" s="12">
        <v>39260582</v>
      </c>
      <c r="D72" s="13">
        <v>37567876</v>
      </c>
    </row>
    <row r="73" spans="1:4" x14ac:dyDescent="0.25">
      <c r="A73" s="10" t="s">
        <v>476</v>
      </c>
      <c r="B73" s="11" t="s">
        <v>475</v>
      </c>
      <c r="C73" s="12">
        <v>4223209</v>
      </c>
      <c r="D73" s="13">
        <v>3363660</v>
      </c>
    </row>
    <row r="74" spans="1:4" ht="30" x14ac:dyDescent="0.25">
      <c r="A74" s="10" t="s">
        <v>474</v>
      </c>
      <c r="B74" s="11" t="s">
        <v>473</v>
      </c>
      <c r="C74" s="12">
        <v>5166678</v>
      </c>
      <c r="D74" s="13">
        <v>5165714</v>
      </c>
    </row>
    <row r="75" spans="1:4" x14ac:dyDescent="0.25">
      <c r="A75" s="10" t="s">
        <v>472</v>
      </c>
      <c r="B75" s="11" t="s">
        <v>471</v>
      </c>
      <c r="C75" s="12">
        <v>87211086</v>
      </c>
      <c r="D75" s="13">
        <v>41647960</v>
      </c>
    </row>
    <row r="76" spans="1:4" ht="30" x14ac:dyDescent="0.25">
      <c r="A76" s="10" t="s">
        <v>470</v>
      </c>
      <c r="B76" s="11" t="s">
        <v>469</v>
      </c>
      <c r="C76" s="12">
        <v>317938</v>
      </c>
      <c r="D76" s="13">
        <v>317908</v>
      </c>
    </row>
    <row r="77" spans="1:4" x14ac:dyDescent="0.25">
      <c r="A77" s="10" t="s">
        <v>468</v>
      </c>
      <c r="B77" s="11" t="s">
        <v>467</v>
      </c>
      <c r="C77" s="12">
        <v>593614</v>
      </c>
      <c r="D77" s="13">
        <v>915824</v>
      </c>
    </row>
    <row r="78" spans="1:4" x14ac:dyDescent="0.25">
      <c r="A78" s="10" t="s">
        <v>466</v>
      </c>
      <c r="B78" s="11" t="s">
        <v>465</v>
      </c>
      <c r="C78" s="12">
        <v>638759</v>
      </c>
      <c r="D78" s="13">
        <v>228538</v>
      </c>
    </row>
    <row r="79" spans="1:4" ht="30" x14ac:dyDescent="0.25">
      <c r="A79" s="10" t="s">
        <v>464</v>
      </c>
      <c r="B79" s="11" t="s">
        <v>463</v>
      </c>
      <c r="C79" s="12">
        <v>73602665</v>
      </c>
      <c r="D79" s="13">
        <v>35385939</v>
      </c>
    </row>
    <row r="80" spans="1:4" ht="30" x14ac:dyDescent="0.25">
      <c r="A80" s="10" t="s">
        <v>462</v>
      </c>
      <c r="B80" s="11" t="s">
        <v>461</v>
      </c>
      <c r="C80" s="12">
        <v>142809</v>
      </c>
      <c r="D80" s="13">
        <v>206590</v>
      </c>
    </row>
    <row r="81" spans="1:4" x14ac:dyDescent="0.25">
      <c r="A81" s="10" t="s">
        <v>460</v>
      </c>
      <c r="B81" s="11" t="s">
        <v>459</v>
      </c>
      <c r="C81" s="12">
        <v>61395</v>
      </c>
      <c r="D81" s="13">
        <v>0</v>
      </c>
    </row>
    <row r="82" spans="1:4" ht="30" x14ac:dyDescent="0.25">
      <c r="A82" s="10" t="s">
        <v>458</v>
      </c>
      <c r="B82" s="11" t="s">
        <v>457</v>
      </c>
      <c r="C82" s="12">
        <v>81414</v>
      </c>
      <c r="D82" s="13">
        <v>206590</v>
      </c>
    </row>
    <row r="83" spans="1:4" x14ac:dyDescent="0.25">
      <c r="A83" s="10" t="s">
        <v>456</v>
      </c>
      <c r="B83" s="11" t="s">
        <v>455</v>
      </c>
      <c r="C83" s="12">
        <v>0</v>
      </c>
      <c r="D83" s="13">
        <v>0</v>
      </c>
    </row>
    <row r="84" spans="1:4" x14ac:dyDescent="0.25">
      <c r="A84" s="10" t="s">
        <v>454</v>
      </c>
      <c r="B84" s="11" t="s">
        <v>453</v>
      </c>
      <c r="C84" s="12">
        <v>11915301</v>
      </c>
      <c r="D84" s="13">
        <v>4593161</v>
      </c>
    </row>
    <row r="85" spans="1:4" ht="30" x14ac:dyDescent="0.25">
      <c r="A85" s="10" t="s">
        <v>452</v>
      </c>
      <c r="B85" s="11" t="s">
        <v>451</v>
      </c>
      <c r="C85" s="12">
        <v>8901218</v>
      </c>
      <c r="D85" s="13">
        <v>8447937</v>
      </c>
    </row>
    <row r="86" spans="1:4" x14ac:dyDescent="0.25">
      <c r="A86" s="10" t="s">
        <v>450</v>
      </c>
      <c r="B86" s="11" t="s">
        <v>449</v>
      </c>
      <c r="C86" s="12">
        <v>0</v>
      </c>
      <c r="D86" s="13">
        <v>0</v>
      </c>
    </row>
    <row r="87" spans="1:4" ht="30" x14ac:dyDescent="0.25">
      <c r="A87" s="10" t="s">
        <v>448</v>
      </c>
      <c r="B87" s="11" t="s">
        <v>447</v>
      </c>
      <c r="C87" s="12">
        <v>8901218</v>
      </c>
      <c r="D87" s="13">
        <v>8447937</v>
      </c>
    </row>
    <row r="88" spans="1:4" ht="30" x14ac:dyDescent="0.25">
      <c r="A88" s="10" t="s">
        <v>446</v>
      </c>
      <c r="B88" s="11" t="s">
        <v>445</v>
      </c>
      <c r="C88" s="12">
        <v>7920375</v>
      </c>
      <c r="D88" s="13">
        <v>6064120</v>
      </c>
    </row>
    <row r="89" spans="1:4" ht="30" x14ac:dyDescent="0.25">
      <c r="A89" s="10" t="s">
        <v>444</v>
      </c>
      <c r="B89" s="11" t="s">
        <v>443</v>
      </c>
      <c r="C89" s="12">
        <v>1479764</v>
      </c>
      <c r="D89" s="13">
        <v>2594543</v>
      </c>
    </row>
    <row r="90" spans="1:4" ht="30" x14ac:dyDescent="0.25">
      <c r="A90" s="10" t="s">
        <v>442</v>
      </c>
      <c r="B90" s="11" t="s">
        <v>441</v>
      </c>
      <c r="C90" s="12">
        <v>86526292</v>
      </c>
      <c r="D90" s="13">
        <v>85909438</v>
      </c>
    </row>
    <row r="91" spans="1:4" ht="30" x14ac:dyDescent="0.25">
      <c r="A91" s="10" t="s">
        <v>440</v>
      </c>
      <c r="B91" s="11" t="s">
        <v>439</v>
      </c>
      <c r="C91" s="12">
        <v>2793454</v>
      </c>
      <c r="D91" s="13">
        <v>7873300</v>
      </c>
    </row>
    <row r="92" spans="1:4" x14ac:dyDescent="0.25">
      <c r="A92" s="10" t="s">
        <v>438</v>
      </c>
      <c r="B92" s="11" t="s">
        <v>437</v>
      </c>
      <c r="C92" s="12">
        <v>3622961</v>
      </c>
      <c r="D92" s="13">
        <v>3572664</v>
      </c>
    </row>
    <row r="93" spans="1:4" x14ac:dyDescent="0.25">
      <c r="A93" s="10" t="s">
        <v>436</v>
      </c>
      <c r="B93" s="11" t="s">
        <v>435</v>
      </c>
      <c r="C93" s="12">
        <v>0</v>
      </c>
      <c r="D93" s="13">
        <v>0</v>
      </c>
    </row>
    <row r="94" spans="1:4" ht="30" x14ac:dyDescent="0.25">
      <c r="A94" s="10" t="s">
        <v>434</v>
      </c>
      <c r="B94" s="11" t="s">
        <v>433</v>
      </c>
      <c r="C94" s="12">
        <v>82903331</v>
      </c>
      <c r="D94" s="13">
        <v>82336774</v>
      </c>
    </row>
    <row r="95" spans="1:4" ht="30" x14ac:dyDescent="0.25">
      <c r="A95" s="14" t="s">
        <v>432</v>
      </c>
      <c r="B95" s="15" t="s">
        <v>431</v>
      </c>
      <c r="C95" s="16">
        <v>2793454</v>
      </c>
      <c r="D95" s="17">
        <v>7873300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4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5" sqref="C45"/>
    </sheetView>
  </sheetViews>
  <sheetFormatPr defaultRowHeight="15" x14ac:dyDescent="0.25"/>
  <cols>
    <col min="1" max="1" width="48.42578125" style="1" customWidth="1"/>
    <col min="2" max="2" width="10.42578125" style="1" customWidth="1"/>
    <col min="3" max="17" width="16.42578125" style="2" bestFit="1" customWidth="1"/>
    <col min="18" max="16384" width="9.140625" style="1"/>
  </cols>
  <sheetData>
    <row r="1" spans="1:17" x14ac:dyDescent="0.25">
      <c r="A1" s="4" t="s">
        <v>739</v>
      </c>
    </row>
    <row r="2" spans="1:17" ht="105" x14ac:dyDescent="0.25">
      <c r="A2" s="49" t="s">
        <v>406</v>
      </c>
      <c r="B2" s="51" t="s">
        <v>609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7" t="s">
        <v>14</v>
      </c>
    </row>
    <row r="3" spans="1:17" x14ac:dyDescent="0.25">
      <c r="A3" s="50"/>
      <c r="B3" s="52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19" t="s">
        <v>22</v>
      </c>
      <c r="K3" s="19" t="s">
        <v>23</v>
      </c>
      <c r="L3" s="19" t="s">
        <v>24</v>
      </c>
      <c r="M3" s="19" t="s">
        <v>25</v>
      </c>
      <c r="N3" s="19" t="s">
        <v>26</v>
      </c>
      <c r="O3" s="19" t="s">
        <v>27</v>
      </c>
      <c r="P3" s="19" t="s">
        <v>28</v>
      </c>
      <c r="Q3" s="20" t="s">
        <v>29</v>
      </c>
    </row>
    <row r="4" spans="1:17" x14ac:dyDescent="0.25">
      <c r="A4" s="10" t="s">
        <v>30</v>
      </c>
      <c r="B4" s="11" t="s">
        <v>31</v>
      </c>
      <c r="C4" s="12">
        <v>145842</v>
      </c>
      <c r="D4" s="12">
        <v>389092</v>
      </c>
      <c r="E4" s="12">
        <v>243227</v>
      </c>
      <c r="F4" s="12">
        <v>9</v>
      </c>
      <c r="G4" s="12">
        <v>9595</v>
      </c>
      <c r="H4" s="12">
        <v>3084</v>
      </c>
      <c r="I4" s="12">
        <v>9239</v>
      </c>
      <c r="J4" s="12">
        <v>546503.98</v>
      </c>
      <c r="K4" s="12">
        <v>192590.98</v>
      </c>
      <c r="L4" s="12">
        <v>403803.93</v>
      </c>
      <c r="M4" s="12">
        <v>799213.24</v>
      </c>
      <c r="N4" s="12">
        <v>0</v>
      </c>
      <c r="O4" s="12">
        <v>17225.900000000001</v>
      </c>
      <c r="P4" s="12">
        <v>0</v>
      </c>
      <c r="Q4" s="13">
        <v>416819.13</v>
      </c>
    </row>
    <row r="5" spans="1:17" x14ac:dyDescent="0.25">
      <c r="A5" s="10" t="s">
        <v>32</v>
      </c>
      <c r="B5" s="11" t="s">
        <v>33</v>
      </c>
      <c r="C5" s="12">
        <v>42601</v>
      </c>
      <c r="D5" s="12">
        <v>44144</v>
      </c>
      <c r="E5" s="12">
        <v>1360</v>
      </c>
      <c r="F5" s="12">
        <v>6</v>
      </c>
      <c r="G5" s="12">
        <v>9595</v>
      </c>
      <c r="H5" s="12">
        <v>1289</v>
      </c>
      <c r="I5" s="12">
        <v>1270</v>
      </c>
      <c r="J5" s="12">
        <v>325249.46999999997</v>
      </c>
      <c r="K5" s="12">
        <v>116958.33</v>
      </c>
      <c r="L5" s="12">
        <v>324591.46999999997</v>
      </c>
      <c r="M5" s="12">
        <v>426744.6</v>
      </c>
      <c r="N5" s="12">
        <v>0</v>
      </c>
      <c r="O5" s="12">
        <v>8739.94</v>
      </c>
      <c r="P5" s="12">
        <v>0</v>
      </c>
      <c r="Q5" s="13">
        <v>260229.12</v>
      </c>
    </row>
    <row r="6" spans="1:17" x14ac:dyDescent="0.25">
      <c r="A6" s="10" t="s">
        <v>34</v>
      </c>
      <c r="B6" s="11" t="s">
        <v>35</v>
      </c>
      <c r="C6" s="12">
        <v>42592</v>
      </c>
      <c r="D6" s="12">
        <v>44135</v>
      </c>
      <c r="E6" s="12">
        <v>1360</v>
      </c>
      <c r="F6" s="12">
        <v>0</v>
      </c>
      <c r="G6" s="12">
        <v>9595</v>
      </c>
      <c r="H6" s="12">
        <v>1284</v>
      </c>
      <c r="I6" s="12">
        <v>1270</v>
      </c>
      <c r="J6" s="12">
        <v>297135.73</v>
      </c>
      <c r="K6" s="12">
        <v>116791.26</v>
      </c>
      <c r="L6" s="12">
        <v>296544.73</v>
      </c>
      <c r="M6" s="12">
        <v>418005.17</v>
      </c>
      <c r="N6" s="12">
        <v>0</v>
      </c>
      <c r="O6" s="12">
        <v>6566.98</v>
      </c>
      <c r="P6" s="12">
        <v>0</v>
      </c>
      <c r="Q6" s="13">
        <v>236349.14</v>
      </c>
    </row>
    <row r="7" spans="1:17" x14ac:dyDescent="0.25">
      <c r="A7" s="10" t="s">
        <v>36</v>
      </c>
      <c r="B7" s="11" t="s">
        <v>37</v>
      </c>
      <c r="C7" s="12">
        <v>24886</v>
      </c>
      <c r="D7" s="12">
        <v>26402</v>
      </c>
      <c r="E7" s="12">
        <v>1360</v>
      </c>
      <c r="F7" s="12">
        <v>0</v>
      </c>
      <c r="G7" s="12">
        <v>5512</v>
      </c>
      <c r="H7" s="12">
        <v>889</v>
      </c>
      <c r="I7" s="12">
        <v>909</v>
      </c>
      <c r="J7" s="12">
        <v>215633.14</v>
      </c>
      <c r="K7" s="12">
        <v>115871.26</v>
      </c>
      <c r="L7" s="12">
        <v>215042.14</v>
      </c>
      <c r="M7" s="12">
        <v>361366.09</v>
      </c>
      <c r="N7" s="12">
        <v>0</v>
      </c>
      <c r="O7" s="12">
        <v>4324.9799999999996</v>
      </c>
      <c r="P7" s="12">
        <v>0</v>
      </c>
      <c r="Q7" s="13">
        <v>171816.51</v>
      </c>
    </row>
    <row r="8" spans="1:17" x14ac:dyDescent="0.25">
      <c r="A8" s="10" t="s">
        <v>38</v>
      </c>
      <c r="B8" s="11" t="s">
        <v>39</v>
      </c>
      <c r="C8" s="12">
        <v>124</v>
      </c>
      <c r="D8" s="12">
        <v>124</v>
      </c>
      <c r="E8" s="12">
        <v>0</v>
      </c>
      <c r="F8" s="12">
        <v>0</v>
      </c>
      <c r="G8" s="12">
        <v>0</v>
      </c>
      <c r="H8" s="12">
        <v>42</v>
      </c>
      <c r="I8" s="12">
        <v>50</v>
      </c>
      <c r="J8" s="12">
        <v>2136</v>
      </c>
      <c r="K8" s="12">
        <v>0</v>
      </c>
      <c r="L8" s="12">
        <v>2136</v>
      </c>
      <c r="M8" s="12">
        <v>2741</v>
      </c>
      <c r="N8" s="12">
        <v>0</v>
      </c>
      <c r="O8" s="12">
        <v>727</v>
      </c>
      <c r="P8" s="12">
        <v>0</v>
      </c>
      <c r="Q8" s="13">
        <v>1709</v>
      </c>
    </row>
    <row r="9" spans="1:17" x14ac:dyDescent="0.25">
      <c r="A9" s="10" t="s">
        <v>40</v>
      </c>
      <c r="B9" s="11" t="s">
        <v>41</v>
      </c>
      <c r="C9" s="12">
        <v>7972</v>
      </c>
      <c r="D9" s="12">
        <v>7986</v>
      </c>
      <c r="E9" s="12">
        <v>0</v>
      </c>
      <c r="F9" s="12">
        <v>0</v>
      </c>
      <c r="G9" s="12">
        <v>1291</v>
      </c>
      <c r="H9" s="12">
        <v>176</v>
      </c>
      <c r="I9" s="12">
        <v>180</v>
      </c>
      <c r="J9" s="12">
        <v>35095.589999999997</v>
      </c>
      <c r="K9" s="12">
        <v>920</v>
      </c>
      <c r="L9" s="12">
        <v>35095.589999999997</v>
      </c>
      <c r="M9" s="12">
        <v>38626.080000000002</v>
      </c>
      <c r="N9" s="12">
        <v>0</v>
      </c>
      <c r="O9" s="12">
        <v>11</v>
      </c>
      <c r="P9" s="12">
        <v>0</v>
      </c>
      <c r="Q9" s="13">
        <v>27176.63</v>
      </c>
    </row>
    <row r="10" spans="1:17" x14ac:dyDescent="0.25">
      <c r="A10" s="10" t="s">
        <v>42</v>
      </c>
      <c r="B10" s="11" t="s">
        <v>43</v>
      </c>
      <c r="C10" s="12">
        <v>9122</v>
      </c>
      <c r="D10" s="12">
        <v>9135</v>
      </c>
      <c r="E10" s="12">
        <v>0</v>
      </c>
      <c r="F10" s="12">
        <v>0</v>
      </c>
      <c r="G10" s="12">
        <v>2764</v>
      </c>
      <c r="H10" s="12">
        <v>167</v>
      </c>
      <c r="I10" s="12">
        <v>104</v>
      </c>
      <c r="J10" s="12">
        <v>43119</v>
      </c>
      <c r="K10" s="12">
        <v>0</v>
      </c>
      <c r="L10" s="12">
        <v>43119</v>
      </c>
      <c r="M10" s="12">
        <v>14783</v>
      </c>
      <c r="N10" s="12">
        <v>0</v>
      </c>
      <c r="O10" s="12">
        <v>1504</v>
      </c>
      <c r="P10" s="12">
        <v>0</v>
      </c>
      <c r="Q10" s="13">
        <v>34835</v>
      </c>
    </row>
    <row r="11" spans="1:17" x14ac:dyDescent="0.25">
      <c r="A11" s="10" t="s">
        <v>44</v>
      </c>
      <c r="B11" s="11" t="s">
        <v>45</v>
      </c>
      <c r="C11" s="12">
        <v>488</v>
      </c>
      <c r="D11" s="12">
        <v>488</v>
      </c>
      <c r="E11" s="12">
        <v>0</v>
      </c>
      <c r="F11" s="12">
        <v>0</v>
      </c>
      <c r="G11" s="12">
        <v>28</v>
      </c>
      <c r="H11" s="12">
        <v>10</v>
      </c>
      <c r="I11" s="12">
        <v>27</v>
      </c>
      <c r="J11" s="12">
        <v>1152</v>
      </c>
      <c r="K11" s="12">
        <v>0</v>
      </c>
      <c r="L11" s="12">
        <v>1152</v>
      </c>
      <c r="M11" s="12">
        <v>489</v>
      </c>
      <c r="N11" s="12">
        <v>0</v>
      </c>
      <c r="O11" s="12">
        <v>0</v>
      </c>
      <c r="P11" s="12">
        <v>0</v>
      </c>
      <c r="Q11" s="13">
        <v>812</v>
      </c>
    </row>
    <row r="12" spans="1:17" x14ac:dyDescent="0.25">
      <c r="A12" s="10" t="s">
        <v>46</v>
      </c>
      <c r="B12" s="11" t="s">
        <v>47</v>
      </c>
      <c r="C12" s="12">
        <v>37174</v>
      </c>
      <c r="D12" s="12">
        <v>38214</v>
      </c>
      <c r="E12" s="12">
        <v>1099</v>
      </c>
      <c r="F12" s="12">
        <v>0</v>
      </c>
      <c r="G12" s="12">
        <v>0</v>
      </c>
      <c r="H12" s="12">
        <v>934</v>
      </c>
      <c r="I12" s="12">
        <v>504</v>
      </c>
      <c r="J12" s="12">
        <v>28113.74</v>
      </c>
      <c r="K12" s="12">
        <v>167.07</v>
      </c>
      <c r="L12" s="12">
        <v>28046.74</v>
      </c>
      <c r="M12" s="12">
        <v>8739.43</v>
      </c>
      <c r="N12" s="12">
        <v>0</v>
      </c>
      <c r="O12" s="12">
        <v>2172.96</v>
      </c>
      <c r="P12" s="12">
        <v>0</v>
      </c>
      <c r="Q12" s="13">
        <v>23879.98</v>
      </c>
    </row>
    <row r="13" spans="1:17" x14ac:dyDescent="0.25">
      <c r="A13" s="10" t="s">
        <v>48</v>
      </c>
      <c r="B13" s="11" t="s">
        <v>49</v>
      </c>
      <c r="C13" s="12">
        <v>26723</v>
      </c>
      <c r="D13" s="12">
        <v>26991</v>
      </c>
      <c r="E13" s="12">
        <v>294</v>
      </c>
      <c r="F13" s="12">
        <v>0</v>
      </c>
      <c r="G13" s="12">
        <v>0</v>
      </c>
      <c r="H13" s="12">
        <v>900</v>
      </c>
      <c r="I13" s="12">
        <v>472</v>
      </c>
      <c r="J13" s="12">
        <v>17619.09</v>
      </c>
      <c r="K13" s="12">
        <v>14.85</v>
      </c>
      <c r="L13" s="12">
        <v>17619.09</v>
      </c>
      <c r="M13" s="12">
        <v>1435.87</v>
      </c>
      <c r="N13" s="12">
        <v>0</v>
      </c>
      <c r="O13" s="12">
        <v>950.62</v>
      </c>
      <c r="P13" s="12">
        <v>0</v>
      </c>
      <c r="Q13" s="13">
        <v>16691.57</v>
      </c>
    </row>
    <row r="14" spans="1:17" x14ac:dyDescent="0.25">
      <c r="A14" s="10" t="s">
        <v>50</v>
      </c>
      <c r="B14" s="11" t="s">
        <v>51</v>
      </c>
      <c r="C14" s="12">
        <v>24173</v>
      </c>
      <c r="D14" s="12">
        <v>25199</v>
      </c>
      <c r="E14" s="12">
        <v>805</v>
      </c>
      <c r="F14" s="12">
        <v>0</v>
      </c>
      <c r="G14" s="12">
        <v>0</v>
      </c>
      <c r="H14" s="12">
        <v>868</v>
      </c>
      <c r="I14" s="12">
        <v>416</v>
      </c>
      <c r="J14" s="12">
        <v>8231.85</v>
      </c>
      <c r="K14" s="12">
        <v>149.22</v>
      </c>
      <c r="L14" s="12">
        <v>8164.85</v>
      </c>
      <c r="M14" s="12">
        <v>5039.76</v>
      </c>
      <c r="N14" s="12">
        <v>0</v>
      </c>
      <c r="O14" s="12">
        <v>1190.3399999999999</v>
      </c>
      <c r="P14" s="12">
        <v>0</v>
      </c>
      <c r="Q14" s="13">
        <v>5768.64</v>
      </c>
    </row>
    <row r="15" spans="1:17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3">
        <v>0</v>
      </c>
    </row>
    <row r="16" spans="1:17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3">
        <v>0</v>
      </c>
    </row>
    <row r="17" spans="1:17" x14ac:dyDescent="0.25">
      <c r="A17" s="10" t="s">
        <v>56</v>
      </c>
      <c r="B17" s="11" t="s">
        <v>57</v>
      </c>
      <c r="C17" s="12">
        <v>5331</v>
      </c>
      <c r="D17" s="12">
        <v>5375</v>
      </c>
      <c r="E17" s="12">
        <v>0</v>
      </c>
      <c r="F17" s="12">
        <v>0</v>
      </c>
      <c r="G17" s="12">
        <v>0</v>
      </c>
      <c r="H17" s="12">
        <v>282</v>
      </c>
      <c r="I17" s="12">
        <v>65</v>
      </c>
      <c r="J17" s="12">
        <v>2262.8000000000002</v>
      </c>
      <c r="K17" s="12">
        <v>3</v>
      </c>
      <c r="L17" s="12">
        <v>2262.8000000000002</v>
      </c>
      <c r="M17" s="12">
        <v>2263.8000000000002</v>
      </c>
      <c r="N17" s="12">
        <v>0</v>
      </c>
      <c r="O17" s="12">
        <v>32</v>
      </c>
      <c r="P17" s="12">
        <v>0</v>
      </c>
      <c r="Q17" s="13">
        <v>1419.77</v>
      </c>
    </row>
    <row r="18" spans="1:17" x14ac:dyDescent="0.25">
      <c r="A18" s="10" t="s">
        <v>58</v>
      </c>
      <c r="B18" s="11" t="s">
        <v>59</v>
      </c>
      <c r="C18" s="12">
        <v>9</v>
      </c>
      <c r="D18" s="12">
        <v>9</v>
      </c>
      <c r="E18" s="12">
        <v>0</v>
      </c>
      <c r="F18" s="12">
        <v>6</v>
      </c>
      <c r="G18" s="12">
        <v>0</v>
      </c>
      <c r="H18" s="12">
        <v>5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3">
        <v>0</v>
      </c>
    </row>
    <row r="19" spans="1:17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3">
        <v>0</v>
      </c>
    </row>
    <row r="20" spans="1:17" ht="30" x14ac:dyDescent="0.25">
      <c r="A20" s="10" t="s">
        <v>62</v>
      </c>
      <c r="B20" s="11" t="s">
        <v>63</v>
      </c>
      <c r="C20" s="12">
        <v>9</v>
      </c>
      <c r="D20" s="12">
        <v>9</v>
      </c>
      <c r="E20" s="12">
        <v>0</v>
      </c>
      <c r="F20" s="12">
        <v>6</v>
      </c>
      <c r="G20" s="12">
        <v>0</v>
      </c>
      <c r="H20" s="12">
        <v>5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3">
        <v>0</v>
      </c>
    </row>
    <row r="21" spans="1:17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3">
        <v>0</v>
      </c>
    </row>
    <row r="22" spans="1:17" x14ac:dyDescent="0.25">
      <c r="A22" s="10" t="s">
        <v>66</v>
      </c>
      <c r="B22" s="11" t="s">
        <v>67</v>
      </c>
      <c r="C22" s="12">
        <v>103241</v>
      </c>
      <c r="D22" s="12">
        <v>344948</v>
      </c>
      <c r="E22" s="12">
        <v>241867</v>
      </c>
      <c r="F22" s="12">
        <v>3</v>
      </c>
      <c r="G22" s="12">
        <v>0</v>
      </c>
      <c r="H22" s="12">
        <v>1795</v>
      </c>
      <c r="I22" s="12">
        <v>7969</v>
      </c>
      <c r="J22" s="12">
        <v>221254.51</v>
      </c>
      <c r="K22" s="12">
        <v>75632.649999999994</v>
      </c>
      <c r="L22" s="12">
        <v>79212.460000000006</v>
      </c>
      <c r="M22" s="12">
        <v>372468.64</v>
      </c>
      <c r="N22" s="12">
        <v>0</v>
      </c>
      <c r="O22" s="12">
        <v>8485.9599999999991</v>
      </c>
      <c r="P22" s="12">
        <v>0</v>
      </c>
      <c r="Q22" s="13">
        <v>156590.01</v>
      </c>
    </row>
    <row r="23" spans="1:17" x14ac:dyDescent="0.25">
      <c r="A23" s="10" t="s">
        <v>68</v>
      </c>
      <c r="B23" s="11" t="s">
        <v>69</v>
      </c>
      <c r="C23" s="12">
        <v>103241</v>
      </c>
      <c r="D23" s="12">
        <v>344948</v>
      </c>
      <c r="E23" s="12">
        <v>241867</v>
      </c>
      <c r="F23" s="12">
        <v>0</v>
      </c>
      <c r="G23" s="12">
        <v>0</v>
      </c>
      <c r="H23" s="12">
        <v>1795</v>
      </c>
      <c r="I23" s="12">
        <v>7969</v>
      </c>
      <c r="J23" s="12">
        <v>183669.27</v>
      </c>
      <c r="K23" s="12">
        <v>54551.65</v>
      </c>
      <c r="L23" s="12">
        <v>70448.63</v>
      </c>
      <c r="M23" s="12">
        <v>315001.86</v>
      </c>
      <c r="N23" s="12">
        <v>0</v>
      </c>
      <c r="O23" s="12">
        <v>2503.19</v>
      </c>
      <c r="P23" s="12">
        <v>0</v>
      </c>
      <c r="Q23" s="13">
        <v>132126.60999999999</v>
      </c>
    </row>
    <row r="24" spans="1:17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3">
        <v>0</v>
      </c>
    </row>
    <row r="25" spans="1:17" x14ac:dyDescent="0.25">
      <c r="A25" s="10" t="s">
        <v>72</v>
      </c>
      <c r="B25" s="11" t="s">
        <v>73</v>
      </c>
      <c r="C25" s="12">
        <v>103241</v>
      </c>
      <c r="D25" s="12">
        <v>344948</v>
      </c>
      <c r="E25" s="12">
        <v>241867</v>
      </c>
      <c r="F25" s="12">
        <v>0</v>
      </c>
      <c r="G25" s="12">
        <v>0</v>
      </c>
      <c r="H25" s="12">
        <v>1795</v>
      </c>
      <c r="I25" s="12">
        <v>7969</v>
      </c>
      <c r="J25" s="12">
        <v>183669.27</v>
      </c>
      <c r="K25" s="12">
        <v>54551.65</v>
      </c>
      <c r="L25" s="12">
        <v>70448.63</v>
      </c>
      <c r="M25" s="12">
        <v>315001.86</v>
      </c>
      <c r="N25" s="12">
        <v>0</v>
      </c>
      <c r="O25" s="12">
        <v>2503.19</v>
      </c>
      <c r="P25" s="12">
        <v>0</v>
      </c>
      <c r="Q25" s="13">
        <v>132126.60999999999</v>
      </c>
    </row>
    <row r="26" spans="1:17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3">
        <v>0</v>
      </c>
    </row>
    <row r="27" spans="1:17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3">
        <v>0</v>
      </c>
    </row>
    <row r="28" spans="1:17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3">
        <v>0</v>
      </c>
    </row>
    <row r="29" spans="1:17" x14ac:dyDescent="0.25">
      <c r="A29" s="10" t="s">
        <v>80</v>
      </c>
      <c r="B29" s="11" t="s">
        <v>81</v>
      </c>
      <c r="C29" s="12">
        <v>51928</v>
      </c>
      <c r="D29" s="12">
        <v>104160</v>
      </c>
      <c r="E29" s="12">
        <v>49572</v>
      </c>
      <c r="F29" s="12">
        <v>0</v>
      </c>
      <c r="G29" s="12">
        <v>0</v>
      </c>
      <c r="H29" s="12">
        <v>1652</v>
      </c>
      <c r="I29" s="12">
        <v>24512</v>
      </c>
      <c r="J29" s="12">
        <v>37585.24</v>
      </c>
      <c r="K29" s="12">
        <v>21081</v>
      </c>
      <c r="L29" s="12">
        <v>8763.83</v>
      </c>
      <c r="M29" s="12">
        <v>57466.78</v>
      </c>
      <c r="N29" s="12">
        <v>0</v>
      </c>
      <c r="O29" s="12">
        <v>5982.77</v>
      </c>
      <c r="P29" s="12">
        <v>0</v>
      </c>
      <c r="Q29" s="13">
        <v>24463.4</v>
      </c>
    </row>
    <row r="30" spans="1:17" x14ac:dyDescent="0.25">
      <c r="A30" s="10" t="s">
        <v>82</v>
      </c>
      <c r="B30" s="11" t="s">
        <v>83</v>
      </c>
      <c r="C30" s="12">
        <v>11510</v>
      </c>
      <c r="D30" s="12">
        <v>18994</v>
      </c>
      <c r="E30" s="12">
        <v>4088</v>
      </c>
      <c r="F30" s="12">
        <v>0</v>
      </c>
      <c r="G30" s="12">
        <v>0</v>
      </c>
      <c r="H30" s="12">
        <v>181</v>
      </c>
      <c r="I30" s="12">
        <v>7835</v>
      </c>
      <c r="J30" s="12">
        <v>11215.66</v>
      </c>
      <c r="K30" s="12">
        <v>9736</v>
      </c>
      <c r="L30" s="12">
        <v>984.48</v>
      </c>
      <c r="M30" s="12">
        <v>314.19</v>
      </c>
      <c r="N30" s="12">
        <v>0</v>
      </c>
      <c r="O30" s="12">
        <v>2878.49</v>
      </c>
      <c r="P30" s="12">
        <v>0</v>
      </c>
      <c r="Q30" s="13">
        <v>7959.32</v>
      </c>
    </row>
    <row r="31" spans="1:17" x14ac:dyDescent="0.25">
      <c r="A31" s="10" t="s">
        <v>84</v>
      </c>
      <c r="B31" s="11" t="s">
        <v>85</v>
      </c>
      <c r="C31" s="12">
        <v>28875</v>
      </c>
      <c r="D31" s="12">
        <v>77863</v>
      </c>
      <c r="E31" s="12">
        <v>49084</v>
      </c>
      <c r="F31" s="12">
        <v>0</v>
      </c>
      <c r="G31" s="12">
        <v>0</v>
      </c>
      <c r="H31" s="12">
        <v>1463</v>
      </c>
      <c r="I31" s="12">
        <v>13793</v>
      </c>
      <c r="J31" s="12">
        <v>11012.28</v>
      </c>
      <c r="K31" s="12">
        <v>510</v>
      </c>
      <c r="L31" s="12">
        <v>3456.37</v>
      </c>
      <c r="M31" s="12">
        <v>25705.11</v>
      </c>
      <c r="N31" s="12">
        <v>0</v>
      </c>
      <c r="O31" s="12">
        <v>201.78</v>
      </c>
      <c r="P31" s="12">
        <v>0</v>
      </c>
      <c r="Q31" s="13">
        <v>6078.53</v>
      </c>
    </row>
    <row r="32" spans="1:17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3">
        <v>0</v>
      </c>
    </row>
    <row r="33" spans="1:17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3">
        <v>0</v>
      </c>
    </row>
    <row r="34" spans="1:17" x14ac:dyDescent="0.25">
      <c r="A34" s="10" t="s">
        <v>90</v>
      </c>
      <c r="B34" s="11" t="s">
        <v>91</v>
      </c>
      <c r="C34" s="12">
        <v>16398</v>
      </c>
      <c r="D34" s="12">
        <v>17432</v>
      </c>
      <c r="E34" s="12">
        <v>1083</v>
      </c>
      <c r="F34" s="12">
        <v>0</v>
      </c>
      <c r="G34" s="12">
        <v>0</v>
      </c>
      <c r="H34" s="12">
        <v>235</v>
      </c>
      <c r="I34" s="12">
        <v>10757</v>
      </c>
      <c r="J34" s="12">
        <v>15357.3</v>
      </c>
      <c r="K34" s="12">
        <v>10835</v>
      </c>
      <c r="L34" s="12">
        <v>4322.9799999999996</v>
      </c>
      <c r="M34" s="12">
        <v>31447.48</v>
      </c>
      <c r="N34" s="12">
        <v>0</v>
      </c>
      <c r="O34" s="12">
        <v>2902.5</v>
      </c>
      <c r="P34" s="12">
        <v>0</v>
      </c>
      <c r="Q34" s="13">
        <v>10425.549999999999</v>
      </c>
    </row>
    <row r="35" spans="1:17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3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3">
        <v>0</v>
      </c>
    </row>
    <row r="36" spans="1:17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3">
        <v>0</v>
      </c>
    </row>
    <row r="37" spans="1:17" ht="3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3">
        <v>0</v>
      </c>
    </row>
    <row r="38" spans="1:17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3">
        <v>0</v>
      </c>
    </row>
    <row r="39" spans="1:17" x14ac:dyDescent="0.25">
      <c r="A39" s="10" t="s">
        <v>100</v>
      </c>
      <c r="B39" s="11" t="s">
        <v>101</v>
      </c>
      <c r="C39" s="12">
        <v>3</v>
      </c>
      <c r="D39" s="12">
        <v>3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3">
        <v>0</v>
      </c>
    </row>
    <row r="40" spans="1:17" ht="30" x14ac:dyDescent="0.25">
      <c r="A40" s="10" t="s">
        <v>102</v>
      </c>
      <c r="B40" s="11" t="s">
        <v>103</v>
      </c>
      <c r="C40" s="12">
        <v>23837</v>
      </c>
      <c r="D40" s="12">
        <v>23878</v>
      </c>
      <c r="E40" s="12">
        <v>0</v>
      </c>
      <c r="F40" s="12">
        <v>0</v>
      </c>
      <c r="G40" s="12">
        <v>2086</v>
      </c>
      <c r="H40" s="12">
        <v>501</v>
      </c>
      <c r="I40" s="12">
        <v>1564</v>
      </c>
      <c r="J40" s="12">
        <v>306731.09000000003</v>
      </c>
      <c r="K40" s="12">
        <v>107724.89</v>
      </c>
      <c r="L40" s="12">
        <v>306147.09000000003</v>
      </c>
      <c r="M40" s="12">
        <v>367958.9</v>
      </c>
      <c r="N40" s="12">
        <v>0</v>
      </c>
      <c r="O40" s="12">
        <v>2486</v>
      </c>
      <c r="P40" s="12">
        <v>0</v>
      </c>
      <c r="Q40" s="13">
        <v>228085.55</v>
      </c>
    </row>
    <row r="41" spans="1:17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3">
        <v>0</v>
      </c>
    </row>
    <row r="42" spans="1:17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3">
        <v>0</v>
      </c>
    </row>
    <row r="43" spans="1:17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3">
        <v>0</v>
      </c>
    </row>
    <row r="44" spans="1:17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3">
        <v>0</v>
      </c>
    </row>
    <row r="45" spans="1:17" x14ac:dyDescent="0.25">
      <c r="A45" s="14" t="s">
        <v>112</v>
      </c>
      <c r="B45" s="15" t="s">
        <v>113</v>
      </c>
      <c r="C45" s="16">
        <v>169682</v>
      </c>
      <c r="D45" s="16">
        <v>412973</v>
      </c>
      <c r="E45" s="16">
        <v>243227</v>
      </c>
      <c r="F45" s="16">
        <v>9</v>
      </c>
      <c r="G45" s="16">
        <v>11681</v>
      </c>
      <c r="H45" s="16">
        <v>3585</v>
      </c>
      <c r="I45" s="16">
        <v>10803</v>
      </c>
      <c r="J45" s="16">
        <v>853235.07</v>
      </c>
      <c r="K45" s="16">
        <v>300315.87</v>
      </c>
      <c r="L45" s="16">
        <v>709951.02</v>
      </c>
      <c r="M45" s="16">
        <v>1167172.1399999999</v>
      </c>
      <c r="N45" s="16">
        <v>0</v>
      </c>
      <c r="O45" s="16">
        <v>19711.900000000001</v>
      </c>
      <c r="P45" s="16">
        <v>0</v>
      </c>
      <c r="Q45" s="17">
        <v>644904.68000000005</v>
      </c>
    </row>
    <row r="48" spans="1:17" x14ac:dyDescent="0.25">
      <c r="A48" s="10"/>
    </row>
    <row r="49" spans="1:10" x14ac:dyDescent="0.25">
      <c r="A49" s="10"/>
      <c r="J49" s="3"/>
    </row>
    <row r="50" spans="1:10" x14ac:dyDescent="0.25">
      <c r="A50" s="10"/>
      <c r="J50" s="3"/>
    </row>
    <row r="51" spans="1:10" x14ac:dyDescent="0.25">
      <c r="A51" s="10"/>
      <c r="J51" s="3"/>
    </row>
    <row r="52" spans="1:10" x14ac:dyDescent="0.25">
      <c r="A52" s="10"/>
      <c r="J52" s="3"/>
    </row>
    <row r="53" spans="1:10" x14ac:dyDescent="0.25">
      <c r="A53" s="10"/>
      <c r="J53" s="3"/>
    </row>
    <row r="55" spans="1:10" x14ac:dyDescent="0.25">
      <c r="A55" s="10"/>
    </row>
    <row r="56" spans="1:10" x14ac:dyDescent="0.25">
      <c r="A56" s="10"/>
      <c r="J56" s="3"/>
    </row>
    <row r="57" spans="1:10" x14ac:dyDescent="0.25">
      <c r="A57" s="10"/>
      <c r="J57" s="3"/>
    </row>
    <row r="58" spans="1:10" x14ac:dyDescent="0.25">
      <c r="A58" s="10"/>
      <c r="J58" s="3"/>
    </row>
    <row r="59" spans="1:10" x14ac:dyDescent="0.25">
      <c r="A59" s="10"/>
      <c r="J59" s="3"/>
    </row>
    <row r="60" spans="1:10" x14ac:dyDescent="0.25">
      <c r="A60" s="10"/>
      <c r="J60" s="3"/>
    </row>
    <row r="61" spans="1:10" x14ac:dyDescent="0.25">
      <c r="A61" s="10"/>
      <c r="J61" s="3"/>
    </row>
    <row r="62" spans="1:10" x14ac:dyDescent="0.25">
      <c r="A62" s="10"/>
      <c r="J62" s="3"/>
    </row>
    <row r="63" spans="1:10" x14ac:dyDescent="0.25">
      <c r="A63" s="10"/>
      <c r="J63" s="3"/>
    </row>
    <row r="64" spans="1:10" x14ac:dyDescent="0.25">
      <c r="A64" s="10"/>
      <c r="J64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FC07-8076-4585-8244-23EA1CECE117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A3"/>
    </sheetView>
  </sheetViews>
  <sheetFormatPr defaultRowHeight="15" x14ac:dyDescent="0.25"/>
  <cols>
    <col min="1" max="1" width="49.85546875" style="1" customWidth="1"/>
    <col min="2" max="2" width="10.28515625" style="1" customWidth="1"/>
    <col min="3" max="16" width="16.42578125" style="2" bestFit="1" customWidth="1"/>
    <col min="17" max="16384" width="9.140625" style="1"/>
  </cols>
  <sheetData>
    <row r="1" spans="1:16" x14ac:dyDescent="0.25">
      <c r="A1" s="4" t="s">
        <v>740</v>
      </c>
    </row>
    <row r="2" spans="1:16" ht="150" x14ac:dyDescent="0.25">
      <c r="A2" s="49" t="s">
        <v>406</v>
      </c>
      <c r="B2" s="51" t="s">
        <v>609</v>
      </c>
      <c r="C2" s="6" t="s">
        <v>132</v>
      </c>
      <c r="D2" s="6" t="s">
        <v>131</v>
      </c>
      <c r="E2" s="6" t="s">
        <v>130</v>
      </c>
      <c r="F2" s="6" t="s">
        <v>129</v>
      </c>
      <c r="G2" s="6" t="s">
        <v>128</v>
      </c>
      <c r="H2" s="6" t="s">
        <v>127</v>
      </c>
      <c r="I2" s="6" t="s">
        <v>126</v>
      </c>
      <c r="J2" s="6" t="s">
        <v>125</v>
      </c>
      <c r="K2" s="6" t="s">
        <v>124</v>
      </c>
      <c r="L2" s="6" t="s">
        <v>123</v>
      </c>
      <c r="M2" s="6" t="s">
        <v>122</v>
      </c>
      <c r="N2" s="6" t="s">
        <v>121</v>
      </c>
      <c r="O2" s="6" t="s">
        <v>120</v>
      </c>
      <c r="P2" s="7" t="s">
        <v>119</v>
      </c>
    </row>
    <row r="3" spans="1:16" x14ac:dyDescent="0.25">
      <c r="A3" s="50"/>
      <c r="B3" s="52"/>
      <c r="C3" s="19" t="s">
        <v>15</v>
      </c>
      <c r="D3" s="19" t="s">
        <v>22</v>
      </c>
      <c r="E3" s="19" t="s">
        <v>118</v>
      </c>
      <c r="F3" s="19" t="s">
        <v>23</v>
      </c>
      <c r="G3" s="19" t="s">
        <v>24</v>
      </c>
      <c r="H3" s="19" t="s">
        <v>25</v>
      </c>
      <c r="I3" s="19" t="s">
        <v>26</v>
      </c>
      <c r="J3" s="19" t="s">
        <v>27</v>
      </c>
      <c r="K3" s="19" t="s">
        <v>117</v>
      </c>
      <c r="L3" s="19" t="s">
        <v>28</v>
      </c>
      <c r="M3" s="19" t="s">
        <v>29</v>
      </c>
      <c r="N3" s="19" t="s">
        <v>116</v>
      </c>
      <c r="O3" s="19" t="s">
        <v>115</v>
      </c>
      <c r="P3" s="20" t="s">
        <v>114</v>
      </c>
    </row>
    <row r="4" spans="1:16" x14ac:dyDescent="0.25">
      <c r="A4" s="10" t="s">
        <v>30</v>
      </c>
      <c r="B4" s="11" t="s">
        <v>31</v>
      </c>
      <c r="C4" s="12">
        <v>265084945.62</v>
      </c>
      <c r="D4" s="12">
        <v>838</v>
      </c>
      <c r="E4" s="12">
        <v>635</v>
      </c>
      <c r="F4" s="12">
        <v>50</v>
      </c>
      <c r="G4" s="12">
        <v>357</v>
      </c>
      <c r="H4" s="12">
        <v>291</v>
      </c>
      <c r="I4" s="12">
        <v>5</v>
      </c>
      <c r="J4" s="12">
        <v>9</v>
      </c>
      <c r="K4" s="12">
        <v>0</v>
      </c>
      <c r="L4" s="12">
        <v>1319</v>
      </c>
      <c r="M4" s="12">
        <v>514</v>
      </c>
      <c r="N4" s="12">
        <v>210.42</v>
      </c>
      <c r="O4" s="12">
        <v>271350.93</v>
      </c>
      <c r="P4" s="13">
        <v>90305.31</v>
      </c>
    </row>
    <row r="5" spans="1:16" x14ac:dyDescent="0.25">
      <c r="A5" s="10" t="s">
        <v>32</v>
      </c>
      <c r="B5" s="11" t="s">
        <v>33</v>
      </c>
      <c r="C5" s="12">
        <v>52463474.840000004</v>
      </c>
      <c r="D5" s="12">
        <v>641</v>
      </c>
      <c r="E5" s="12">
        <v>635</v>
      </c>
      <c r="F5" s="12">
        <v>27</v>
      </c>
      <c r="G5" s="12">
        <v>235</v>
      </c>
      <c r="H5" s="12">
        <v>288</v>
      </c>
      <c r="I5" s="12">
        <v>2</v>
      </c>
      <c r="J5" s="12">
        <v>6</v>
      </c>
      <c r="K5" s="12">
        <v>0</v>
      </c>
      <c r="L5" s="12">
        <v>1171</v>
      </c>
      <c r="M5" s="12">
        <v>514</v>
      </c>
      <c r="N5" s="12">
        <v>163</v>
      </c>
      <c r="O5" s="12">
        <v>247154.57</v>
      </c>
      <c r="P5" s="13">
        <v>90305.31</v>
      </c>
    </row>
    <row r="6" spans="1:16" x14ac:dyDescent="0.25">
      <c r="A6" s="10" t="s">
        <v>34</v>
      </c>
      <c r="B6" s="11" t="s">
        <v>35</v>
      </c>
      <c r="C6" s="12">
        <v>19186227.52</v>
      </c>
      <c r="D6" s="12">
        <v>535</v>
      </c>
      <c r="E6" s="12">
        <v>635</v>
      </c>
      <c r="F6" s="12">
        <v>8</v>
      </c>
      <c r="G6" s="12">
        <v>118</v>
      </c>
      <c r="H6" s="12">
        <v>285</v>
      </c>
      <c r="I6" s="12">
        <v>2</v>
      </c>
      <c r="J6" s="12">
        <v>0</v>
      </c>
      <c r="K6" s="12">
        <v>0</v>
      </c>
      <c r="L6" s="12">
        <v>1084</v>
      </c>
      <c r="M6" s="12">
        <v>509</v>
      </c>
      <c r="N6" s="12">
        <v>0</v>
      </c>
      <c r="O6" s="12">
        <v>242949.44</v>
      </c>
      <c r="P6" s="13">
        <v>89572.31</v>
      </c>
    </row>
    <row r="7" spans="1:16" x14ac:dyDescent="0.25">
      <c r="A7" s="10" t="s">
        <v>36</v>
      </c>
      <c r="B7" s="11" t="s">
        <v>37</v>
      </c>
      <c r="C7" s="12">
        <v>11294911.279999999</v>
      </c>
      <c r="D7" s="12">
        <v>325</v>
      </c>
      <c r="E7" s="12">
        <v>538</v>
      </c>
      <c r="F7" s="12">
        <v>5</v>
      </c>
      <c r="G7" s="12">
        <v>52</v>
      </c>
      <c r="H7" s="12">
        <v>223</v>
      </c>
      <c r="I7" s="12">
        <v>1</v>
      </c>
      <c r="J7" s="12">
        <v>0</v>
      </c>
      <c r="K7" s="12">
        <v>0</v>
      </c>
      <c r="L7" s="12">
        <v>812</v>
      </c>
      <c r="M7" s="12">
        <v>317</v>
      </c>
      <c r="N7" s="12">
        <v>0</v>
      </c>
      <c r="O7" s="12">
        <v>193500.35</v>
      </c>
      <c r="P7" s="13">
        <v>62829.79</v>
      </c>
    </row>
    <row r="8" spans="1:16" x14ac:dyDescent="0.25">
      <c r="A8" s="10" t="s">
        <v>38</v>
      </c>
      <c r="B8" s="11" t="s">
        <v>39</v>
      </c>
      <c r="C8" s="12">
        <v>470036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v>0</v>
      </c>
    </row>
    <row r="9" spans="1:16" x14ac:dyDescent="0.25">
      <c r="A9" s="10" t="s">
        <v>40</v>
      </c>
      <c r="B9" s="11" t="s">
        <v>41</v>
      </c>
      <c r="C9" s="12">
        <v>2599647.46</v>
      </c>
      <c r="D9" s="12">
        <v>93</v>
      </c>
      <c r="E9" s="12">
        <v>80</v>
      </c>
      <c r="F9" s="12">
        <v>0</v>
      </c>
      <c r="G9" s="12">
        <v>26</v>
      </c>
      <c r="H9" s="12">
        <v>49</v>
      </c>
      <c r="I9" s="12">
        <v>0</v>
      </c>
      <c r="J9" s="12">
        <v>0</v>
      </c>
      <c r="K9" s="12">
        <v>0</v>
      </c>
      <c r="L9" s="12">
        <v>153</v>
      </c>
      <c r="M9" s="12">
        <v>87</v>
      </c>
      <c r="N9" s="12">
        <v>0</v>
      </c>
      <c r="O9" s="12">
        <v>27324</v>
      </c>
      <c r="P9" s="13">
        <v>15655</v>
      </c>
    </row>
    <row r="10" spans="1:16" x14ac:dyDescent="0.25">
      <c r="A10" s="10" t="s">
        <v>42</v>
      </c>
      <c r="B10" s="11" t="s">
        <v>43</v>
      </c>
      <c r="C10" s="12">
        <v>4770480.78</v>
      </c>
      <c r="D10" s="12">
        <v>109</v>
      </c>
      <c r="E10" s="12">
        <v>17</v>
      </c>
      <c r="F10" s="12">
        <v>3</v>
      </c>
      <c r="G10" s="12">
        <v>37</v>
      </c>
      <c r="H10" s="12">
        <v>13</v>
      </c>
      <c r="I10" s="12">
        <v>1</v>
      </c>
      <c r="J10" s="12">
        <v>0</v>
      </c>
      <c r="K10" s="12">
        <v>0</v>
      </c>
      <c r="L10" s="12">
        <v>113</v>
      </c>
      <c r="M10" s="12">
        <v>105</v>
      </c>
      <c r="N10" s="12">
        <v>0</v>
      </c>
      <c r="O10" s="12">
        <v>21759.09</v>
      </c>
      <c r="P10" s="13">
        <v>11087.52</v>
      </c>
    </row>
    <row r="11" spans="1:16" x14ac:dyDescent="0.25">
      <c r="A11" s="10" t="s">
        <v>44</v>
      </c>
      <c r="B11" s="11" t="s">
        <v>45</v>
      </c>
      <c r="C11" s="12">
        <v>51152</v>
      </c>
      <c r="D11" s="12">
        <v>8</v>
      </c>
      <c r="E11" s="12">
        <v>0</v>
      </c>
      <c r="F11" s="12">
        <v>0</v>
      </c>
      <c r="G11" s="12">
        <v>3</v>
      </c>
      <c r="H11" s="12">
        <v>0</v>
      </c>
      <c r="I11" s="12">
        <v>0</v>
      </c>
      <c r="J11" s="12">
        <v>0</v>
      </c>
      <c r="K11" s="12">
        <v>0</v>
      </c>
      <c r="L11" s="12">
        <v>6</v>
      </c>
      <c r="M11" s="12">
        <v>0</v>
      </c>
      <c r="N11" s="12">
        <v>0</v>
      </c>
      <c r="O11" s="12">
        <v>366</v>
      </c>
      <c r="P11" s="13">
        <v>0</v>
      </c>
    </row>
    <row r="12" spans="1:16" x14ac:dyDescent="0.25">
      <c r="A12" s="10" t="s">
        <v>46</v>
      </c>
      <c r="B12" s="11" t="s">
        <v>47</v>
      </c>
      <c r="C12" s="12">
        <v>33275958.32</v>
      </c>
      <c r="D12" s="12">
        <v>101</v>
      </c>
      <c r="E12" s="12">
        <v>0</v>
      </c>
      <c r="F12" s="12">
        <v>19</v>
      </c>
      <c r="G12" s="12">
        <v>117</v>
      </c>
      <c r="H12" s="12">
        <v>0</v>
      </c>
      <c r="I12" s="12">
        <v>0</v>
      </c>
      <c r="J12" s="12">
        <v>0</v>
      </c>
      <c r="K12" s="12">
        <v>0</v>
      </c>
      <c r="L12" s="12">
        <v>82</v>
      </c>
      <c r="M12" s="12">
        <v>0</v>
      </c>
      <c r="N12" s="12">
        <v>0</v>
      </c>
      <c r="O12" s="12">
        <v>4205.13</v>
      </c>
      <c r="P12" s="13">
        <v>0</v>
      </c>
    </row>
    <row r="13" spans="1:16" x14ac:dyDescent="0.25">
      <c r="A13" s="10" t="s">
        <v>48</v>
      </c>
      <c r="B13" s="11" t="s">
        <v>49</v>
      </c>
      <c r="C13" s="12">
        <v>16595662.449999999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3">
        <v>0</v>
      </c>
    </row>
    <row r="14" spans="1:16" x14ac:dyDescent="0.25">
      <c r="A14" s="10" t="s">
        <v>50</v>
      </c>
      <c r="B14" s="11" t="s">
        <v>51</v>
      </c>
      <c r="C14" s="12">
        <v>14777831.960000001</v>
      </c>
      <c r="D14" s="12">
        <v>86</v>
      </c>
      <c r="E14" s="12">
        <v>0</v>
      </c>
      <c r="F14" s="12">
        <v>16</v>
      </c>
      <c r="G14" s="12">
        <v>115</v>
      </c>
      <c r="H14" s="12">
        <v>0</v>
      </c>
      <c r="I14" s="12">
        <v>0</v>
      </c>
      <c r="J14" s="12">
        <v>0</v>
      </c>
      <c r="K14" s="12">
        <v>0</v>
      </c>
      <c r="L14" s="12">
        <v>71</v>
      </c>
      <c r="M14" s="12">
        <v>0</v>
      </c>
      <c r="N14" s="12">
        <v>0</v>
      </c>
      <c r="O14" s="12">
        <v>3037.51</v>
      </c>
      <c r="P14" s="13">
        <v>0</v>
      </c>
    </row>
    <row r="15" spans="1:16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</row>
    <row r="16" spans="1:16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</row>
    <row r="17" spans="1:16" x14ac:dyDescent="0.25">
      <c r="A17" s="10" t="s">
        <v>56</v>
      </c>
      <c r="B17" s="11" t="s">
        <v>57</v>
      </c>
      <c r="C17" s="12">
        <v>1902463.91</v>
      </c>
      <c r="D17" s="12">
        <v>15</v>
      </c>
      <c r="E17" s="12">
        <v>0</v>
      </c>
      <c r="F17" s="12">
        <v>3</v>
      </c>
      <c r="G17" s="12">
        <v>2</v>
      </c>
      <c r="H17" s="12">
        <v>0</v>
      </c>
      <c r="I17" s="12">
        <v>0</v>
      </c>
      <c r="J17" s="12">
        <v>0</v>
      </c>
      <c r="K17" s="12">
        <v>0</v>
      </c>
      <c r="L17" s="12">
        <v>51</v>
      </c>
      <c r="M17" s="12">
        <v>0</v>
      </c>
      <c r="N17" s="12">
        <v>0</v>
      </c>
      <c r="O17" s="12">
        <v>1167.6199999999999</v>
      </c>
      <c r="P17" s="13">
        <v>0</v>
      </c>
    </row>
    <row r="18" spans="1:16" x14ac:dyDescent="0.25">
      <c r="A18" s="10" t="s">
        <v>58</v>
      </c>
      <c r="B18" s="11" t="s">
        <v>59</v>
      </c>
      <c r="C18" s="12">
        <v>1289</v>
      </c>
      <c r="D18" s="12">
        <v>0</v>
      </c>
      <c r="E18" s="12">
        <v>0</v>
      </c>
      <c r="F18" s="12">
        <v>0</v>
      </c>
      <c r="G18" s="12">
        <v>0</v>
      </c>
      <c r="H18" s="12">
        <v>3</v>
      </c>
      <c r="I18" s="12">
        <v>0</v>
      </c>
      <c r="J18" s="12">
        <v>6</v>
      </c>
      <c r="K18" s="12">
        <v>0</v>
      </c>
      <c r="L18" s="12">
        <v>0</v>
      </c>
      <c r="M18" s="12">
        <v>5</v>
      </c>
      <c r="N18" s="12">
        <v>163</v>
      </c>
      <c r="O18" s="12">
        <v>0</v>
      </c>
      <c r="P18" s="13">
        <v>733</v>
      </c>
    </row>
    <row r="19" spans="1:16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>
        <v>0</v>
      </c>
    </row>
    <row r="20" spans="1:16" x14ac:dyDescent="0.25">
      <c r="A20" s="10" t="s">
        <v>62</v>
      </c>
      <c r="B20" s="11" t="s">
        <v>63</v>
      </c>
      <c r="C20" s="12">
        <v>1289</v>
      </c>
      <c r="D20" s="12">
        <v>0</v>
      </c>
      <c r="E20" s="12">
        <v>0</v>
      </c>
      <c r="F20" s="12">
        <v>0</v>
      </c>
      <c r="G20" s="12">
        <v>0</v>
      </c>
      <c r="H20" s="12">
        <v>3</v>
      </c>
      <c r="I20" s="12">
        <v>0</v>
      </c>
      <c r="J20" s="12">
        <v>6</v>
      </c>
      <c r="K20" s="12">
        <v>0</v>
      </c>
      <c r="L20" s="12">
        <v>0</v>
      </c>
      <c r="M20" s="12">
        <v>5</v>
      </c>
      <c r="N20" s="12">
        <v>163</v>
      </c>
      <c r="O20" s="12">
        <v>0</v>
      </c>
      <c r="P20" s="13">
        <v>733</v>
      </c>
    </row>
    <row r="21" spans="1:16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0</v>
      </c>
    </row>
    <row r="22" spans="1:16" x14ac:dyDescent="0.25">
      <c r="A22" s="10" t="s">
        <v>66</v>
      </c>
      <c r="B22" s="11" t="s">
        <v>67</v>
      </c>
      <c r="C22" s="12">
        <v>212621470.78</v>
      </c>
      <c r="D22" s="12">
        <v>197</v>
      </c>
      <c r="E22" s="12">
        <v>0</v>
      </c>
      <c r="F22" s="12">
        <v>23</v>
      </c>
      <c r="G22" s="12">
        <v>122</v>
      </c>
      <c r="H22" s="12">
        <v>3</v>
      </c>
      <c r="I22" s="12">
        <v>3</v>
      </c>
      <c r="J22" s="12">
        <v>3</v>
      </c>
      <c r="K22" s="12">
        <v>0</v>
      </c>
      <c r="L22" s="12">
        <v>148</v>
      </c>
      <c r="M22" s="12">
        <v>0</v>
      </c>
      <c r="N22" s="12">
        <v>47.42</v>
      </c>
      <c r="O22" s="12">
        <v>24196.36</v>
      </c>
      <c r="P22" s="13">
        <v>0</v>
      </c>
    </row>
    <row r="23" spans="1:16" x14ac:dyDescent="0.25">
      <c r="A23" s="10" t="s">
        <v>68</v>
      </c>
      <c r="B23" s="11" t="s">
        <v>69</v>
      </c>
      <c r="C23" s="12">
        <v>142763532.28</v>
      </c>
      <c r="D23" s="12">
        <v>107</v>
      </c>
      <c r="E23" s="12">
        <v>0</v>
      </c>
      <c r="F23" s="12">
        <v>6</v>
      </c>
      <c r="G23" s="12">
        <v>97</v>
      </c>
      <c r="H23" s="12">
        <v>0</v>
      </c>
      <c r="I23" s="12">
        <v>1</v>
      </c>
      <c r="J23" s="12">
        <v>0</v>
      </c>
      <c r="K23" s="12">
        <v>0</v>
      </c>
      <c r="L23" s="12">
        <v>78</v>
      </c>
      <c r="M23" s="12">
        <v>0</v>
      </c>
      <c r="N23" s="12">
        <v>0</v>
      </c>
      <c r="O23" s="12">
        <v>21612.33</v>
      </c>
      <c r="P23" s="13">
        <v>0</v>
      </c>
    </row>
    <row r="24" spans="1:16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>
        <v>0</v>
      </c>
    </row>
    <row r="25" spans="1:16" x14ac:dyDescent="0.25">
      <c r="A25" s="10" t="s">
        <v>72</v>
      </c>
      <c r="B25" s="11" t="s">
        <v>73</v>
      </c>
      <c r="C25" s="12">
        <v>142763532.28</v>
      </c>
      <c r="D25" s="12">
        <v>104</v>
      </c>
      <c r="E25" s="12">
        <v>0</v>
      </c>
      <c r="F25" s="12">
        <v>6</v>
      </c>
      <c r="G25" s="12">
        <v>97</v>
      </c>
      <c r="H25" s="12">
        <v>0</v>
      </c>
      <c r="I25" s="12">
        <v>1</v>
      </c>
      <c r="J25" s="12">
        <v>0</v>
      </c>
      <c r="K25" s="12">
        <v>0</v>
      </c>
      <c r="L25" s="12">
        <v>78</v>
      </c>
      <c r="M25" s="12">
        <v>0</v>
      </c>
      <c r="N25" s="12">
        <v>0</v>
      </c>
      <c r="O25" s="12">
        <v>21612.33</v>
      </c>
      <c r="P25" s="13">
        <v>0</v>
      </c>
    </row>
    <row r="26" spans="1:16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>
        <v>0</v>
      </c>
    </row>
    <row r="27" spans="1:16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</row>
    <row r="28" spans="1:16" x14ac:dyDescent="0.25">
      <c r="A28" s="10" t="s">
        <v>78</v>
      </c>
      <c r="B28" s="11" t="s">
        <v>79</v>
      </c>
      <c r="C28" s="12">
        <v>0</v>
      </c>
      <c r="D28" s="12">
        <v>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</row>
    <row r="29" spans="1:16" x14ac:dyDescent="0.25">
      <c r="A29" s="10" t="s">
        <v>80</v>
      </c>
      <c r="B29" s="11" t="s">
        <v>81</v>
      </c>
      <c r="C29" s="12">
        <v>69857938.5</v>
      </c>
      <c r="D29" s="12">
        <v>93</v>
      </c>
      <c r="E29" s="12">
        <v>0</v>
      </c>
      <c r="F29" s="12">
        <v>16</v>
      </c>
      <c r="G29" s="12">
        <v>25</v>
      </c>
      <c r="H29" s="12">
        <v>0</v>
      </c>
      <c r="I29" s="12">
        <v>2</v>
      </c>
      <c r="J29" s="12">
        <v>0</v>
      </c>
      <c r="K29" s="12">
        <v>0</v>
      </c>
      <c r="L29" s="12">
        <v>70</v>
      </c>
      <c r="M29" s="12">
        <v>0</v>
      </c>
      <c r="N29" s="12">
        <v>0</v>
      </c>
      <c r="O29" s="12">
        <v>2584.0300000000002</v>
      </c>
      <c r="P29" s="13">
        <v>0</v>
      </c>
    </row>
    <row r="30" spans="1:16" x14ac:dyDescent="0.25">
      <c r="A30" s="10" t="s">
        <v>82</v>
      </c>
      <c r="B30" s="11" t="s">
        <v>83</v>
      </c>
      <c r="C30" s="12">
        <v>20317206.120000001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>
        <v>0</v>
      </c>
    </row>
    <row r="31" spans="1:16" x14ac:dyDescent="0.25">
      <c r="A31" s="10" t="s">
        <v>84</v>
      </c>
      <c r="B31" s="11" t="s">
        <v>85</v>
      </c>
      <c r="C31" s="12">
        <v>43425529.859999999</v>
      </c>
      <c r="D31" s="12">
        <v>79</v>
      </c>
      <c r="E31" s="12">
        <v>0</v>
      </c>
      <c r="F31" s="12">
        <v>14</v>
      </c>
      <c r="G31" s="12">
        <v>22</v>
      </c>
      <c r="H31" s="12">
        <v>0</v>
      </c>
      <c r="I31" s="12">
        <v>2</v>
      </c>
      <c r="J31" s="12">
        <v>0</v>
      </c>
      <c r="K31" s="12">
        <v>0</v>
      </c>
      <c r="L31" s="12">
        <v>60</v>
      </c>
      <c r="M31" s="12">
        <v>0</v>
      </c>
      <c r="N31" s="12">
        <v>0</v>
      </c>
      <c r="O31" s="12">
        <v>2325.0300000000002</v>
      </c>
      <c r="P31" s="13">
        <v>0</v>
      </c>
    </row>
    <row r="32" spans="1:16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</row>
    <row r="33" spans="1:16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0</v>
      </c>
    </row>
    <row r="34" spans="1:16" x14ac:dyDescent="0.25">
      <c r="A34" s="10" t="s">
        <v>90</v>
      </c>
      <c r="B34" s="11" t="s">
        <v>91</v>
      </c>
      <c r="C34" s="12">
        <v>6115202.5199999996</v>
      </c>
      <c r="D34" s="12">
        <v>14</v>
      </c>
      <c r="E34" s="12">
        <v>0</v>
      </c>
      <c r="F34" s="12">
        <v>2</v>
      </c>
      <c r="G34" s="12">
        <v>3</v>
      </c>
      <c r="H34" s="12">
        <v>0</v>
      </c>
      <c r="I34" s="12">
        <v>0</v>
      </c>
      <c r="J34" s="12">
        <v>0</v>
      </c>
      <c r="K34" s="12">
        <v>0</v>
      </c>
      <c r="L34" s="12">
        <v>10</v>
      </c>
      <c r="M34" s="12">
        <v>0</v>
      </c>
      <c r="N34" s="12">
        <v>0</v>
      </c>
      <c r="O34" s="12">
        <v>259</v>
      </c>
      <c r="P34" s="13">
        <v>0</v>
      </c>
    </row>
    <row r="35" spans="1:16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0</v>
      </c>
      <c r="J35" s="12">
        <v>3</v>
      </c>
      <c r="K35" s="12">
        <v>0</v>
      </c>
      <c r="L35" s="12">
        <v>0</v>
      </c>
      <c r="M35" s="12">
        <v>0</v>
      </c>
      <c r="N35" s="12">
        <v>47.42</v>
      </c>
      <c r="O35" s="12">
        <v>0</v>
      </c>
      <c r="P35" s="13">
        <v>0</v>
      </c>
    </row>
    <row r="36" spans="1:16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3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47.42</v>
      </c>
      <c r="O36" s="12">
        <v>0</v>
      </c>
      <c r="P36" s="13">
        <v>0</v>
      </c>
    </row>
    <row r="37" spans="1:16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</row>
    <row r="38" spans="1:16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3">
        <v>0</v>
      </c>
    </row>
    <row r="39" spans="1:16" x14ac:dyDescent="0.25">
      <c r="A39" s="10" t="s">
        <v>100</v>
      </c>
      <c r="B39" s="11" t="s">
        <v>101</v>
      </c>
      <c r="C39" s="12">
        <v>777</v>
      </c>
      <c r="D39" s="12">
        <v>0</v>
      </c>
      <c r="E39" s="12">
        <v>2</v>
      </c>
      <c r="F39" s="12">
        <v>0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0</v>
      </c>
      <c r="O39" s="12">
        <v>596</v>
      </c>
      <c r="P39" s="13">
        <v>0</v>
      </c>
    </row>
    <row r="40" spans="1:16" ht="30" x14ac:dyDescent="0.25">
      <c r="A40" s="10" t="s">
        <v>102</v>
      </c>
      <c r="B40" s="11" t="s">
        <v>103</v>
      </c>
      <c r="C40" s="12">
        <v>14375968.59</v>
      </c>
      <c r="D40" s="12">
        <v>248</v>
      </c>
      <c r="E40" s="12">
        <v>21</v>
      </c>
      <c r="F40" s="12">
        <v>6</v>
      </c>
      <c r="G40" s="12">
        <v>38</v>
      </c>
      <c r="H40" s="12">
        <v>1</v>
      </c>
      <c r="I40" s="12">
        <v>3</v>
      </c>
      <c r="J40" s="12">
        <v>0</v>
      </c>
      <c r="K40" s="12">
        <v>0</v>
      </c>
      <c r="L40" s="12">
        <v>244</v>
      </c>
      <c r="M40" s="12">
        <v>202</v>
      </c>
      <c r="N40" s="12">
        <v>0</v>
      </c>
      <c r="O40" s="12">
        <v>71104.36</v>
      </c>
      <c r="P40" s="13">
        <v>58006.64</v>
      </c>
    </row>
    <row r="41" spans="1:16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3">
        <v>0</v>
      </c>
    </row>
    <row r="42" spans="1:16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3">
        <v>0</v>
      </c>
    </row>
    <row r="43" spans="1:16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3">
        <v>0</v>
      </c>
    </row>
    <row r="44" spans="1:16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3">
        <v>0</v>
      </c>
    </row>
    <row r="45" spans="1:16" x14ac:dyDescent="0.25">
      <c r="A45" s="14" t="s">
        <v>112</v>
      </c>
      <c r="B45" s="15" t="s">
        <v>113</v>
      </c>
      <c r="C45" s="16">
        <v>279461691.20999998</v>
      </c>
      <c r="D45" s="16">
        <v>1086</v>
      </c>
      <c r="E45" s="16">
        <v>658</v>
      </c>
      <c r="F45" s="16">
        <v>56</v>
      </c>
      <c r="G45" s="16">
        <v>395</v>
      </c>
      <c r="H45" s="16">
        <v>293</v>
      </c>
      <c r="I45" s="16">
        <v>8</v>
      </c>
      <c r="J45" s="16">
        <v>9</v>
      </c>
      <c r="K45" s="16">
        <v>0</v>
      </c>
      <c r="L45" s="16">
        <v>1564</v>
      </c>
      <c r="M45" s="16">
        <v>716</v>
      </c>
      <c r="N45" s="16">
        <v>210.42</v>
      </c>
      <c r="O45" s="16">
        <v>343051.29</v>
      </c>
      <c r="P45" s="17">
        <v>148311.95000000001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19DE-BAD2-4157-B214-1E0F2D347D71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D2" sqref="D2"/>
    </sheetView>
  </sheetViews>
  <sheetFormatPr defaultRowHeight="15" x14ac:dyDescent="0.25"/>
  <cols>
    <col min="1" max="1" width="52.5703125" style="1" customWidth="1"/>
    <col min="2" max="2" width="10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741</v>
      </c>
    </row>
    <row r="2" spans="1:8" ht="105" x14ac:dyDescent="0.25">
      <c r="A2" s="49" t="s">
        <v>406</v>
      </c>
      <c r="B2" s="51" t="s">
        <v>609</v>
      </c>
      <c r="C2" s="6" t="s">
        <v>618</v>
      </c>
      <c r="D2" s="6" t="s">
        <v>617</v>
      </c>
      <c r="E2" s="6" t="s">
        <v>616</v>
      </c>
      <c r="F2" s="6" t="s">
        <v>615</v>
      </c>
      <c r="G2" s="6" t="s">
        <v>614</v>
      </c>
      <c r="H2" s="7" t="s">
        <v>613</v>
      </c>
    </row>
    <row r="3" spans="1:8" x14ac:dyDescent="0.25">
      <c r="A3" s="50"/>
      <c r="B3" s="52"/>
      <c r="C3" s="19" t="s">
        <v>116</v>
      </c>
      <c r="D3" s="19" t="s">
        <v>115</v>
      </c>
      <c r="E3" s="19" t="s">
        <v>114</v>
      </c>
      <c r="F3" s="19" t="s">
        <v>612</v>
      </c>
      <c r="G3" s="19" t="s">
        <v>611</v>
      </c>
      <c r="H3" s="20" t="s">
        <v>610</v>
      </c>
    </row>
    <row r="4" spans="1:8" x14ac:dyDescent="0.25">
      <c r="A4" s="10" t="s">
        <v>30</v>
      </c>
      <c r="B4" s="11" t="s">
        <v>31</v>
      </c>
      <c r="C4" s="12">
        <v>0</v>
      </c>
      <c r="D4" s="12">
        <v>2605.44</v>
      </c>
      <c r="E4" s="12">
        <v>0</v>
      </c>
      <c r="F4" s="12">
        <v>0</v>
      </c>
      <c r="G4" s="12">
        <v>0</v>
      </c>
      <c r="H4" s="13">
        <v>0</v>
      </c>
    </row>
    <row r="5" spans="1:8" x14ac:dyDescent="0.25">
      <c r="A5" s="10" t="s">
        <v>32</v>
      </c>
      <c r="B5" s="11" t="s">
        <v>33</v>
      </c>
      <c r="C5" s="12">
        <v>0</v>
      </c>
      <c r="D5" s="12">
        <v>1863.44</v>
      </c>
      <c r="E5" s="12">
        <v>0</v>
      </c>
      <c r="F5" s="12">
        <v>0</v>
      </c>
      <c r="G5" s="12">
        <v>0</v>
      </c>
      <c r="H5" s="13">
        <v>0</v>
      </c>
    </row>
    <row r="6" spans="1:8" x14ac:dyDescent="0.25">
      <c r="A6" s="10" t="s">
        <v>34</v>
      </c>
      <c r="B6" s="11" t="s">
        <v>35</v>
      </c>
      <c r="C6" s="12">
        <v>0</v>
      </c>
      <c r="D6" s="12">
        <v>1271</v>
      </c>
      <c r="E6" s="12">
        <v>0</v>
      </c>
      <c r="F6" s="12">
        <v>0</v>
      </c>
      <c r="G6" s="12">
        <v>0</v>
      </c>
      <c r="H6" s="13">
        <v>0</v>
      </c>
    </row>
    <row r="7" spans="1:8" x14ac:dyDescent="0.25">
      <c r="A7" s="10" t="s">
        <v>36</v>
      </c>
      <c r="B7" s="11" t="s">
        <v>37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3">
        <v>0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</row>
    <row r="10" spans="1:8" x14ac:dyDescent="0.25">
      <c r="A10" s="10" t="s">
        <v>42</v>
      </c>
      <c r="B10" s="11" t="s">
        <v>43</v>
      </c>
      <c r="C10" s="12">
        <v>0</v>
      </c>
      <c r="D10" s="12">
        <v>1271</v>
      </c>
      <c r="E10" s="12">
        <v>0</v>
      </c>
      <c r="F10" s="12">
        <v>0</v>
      </c>
      <c r="G10" s="12">
        <v>0</v>
      </c>
      <c r="H10" s="13">
        <v>0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0</v>
      </c>
      <c r="D12" s="12">
        <v>592.44000000000005</v>
      </c>
      <c r="E12" s="12">
        <v>0</v>
      </c>
      <c r="F12" s="12">
        <v>0</v>
      </c>
      <c r="G12" s="12">
        <v>0</v>
      </c>
      <c r="H12" s="13">
        <v>0</v>
      </c>
    </row>
    <row r="13" spans="1:8" x14ac:dyDescent="0.25">
      <c r="A13" s="10" t="s">
        <v>48</v>
      </c>
      <c r="B13" s="11" t="s">
        <v>49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</row>
    <row r="14" spans="1:8" x14ac:dyDescent="0.25">
      <c r="A14" s="10" t="s">
        <v>50</v>
      </c>
      <c r="B14" s="11" t="s">
        <v>51</v>
      </c>
      <c r="C14" s="12">
        <v>0</v>
      </c>
      <c r="D14" s="12">
        <v>592.44000000000005</v>
      </c>
      <c r="E14" s="12">
        <v>0</v>
      </c>
      <c r="F14" s="12">
        <v>0</v>
      </c>
      <c r="G14" s="12">
        <v>0</v>
      </c>
      <c r="H14" s="13">
        <v>0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3">
        <v>0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0</v>
      </c>
      <c r="D22" s="12">
        <v>742</v>
      </c>
      <c r="E22" s="12">
        <v>0</v>
      </c>
      <c r="F22" s="12">
        <v>0</v>
      </c>
      <c r="G22" s="12">
        <v>0</v>
      </c>
      <c r="H22" s="13">
        <v>0</v>
      </c>
    </row>
    <row r="23" spans="1:8" x14ac:dyDescent="0.25">
      <c r="A23" s="10" t="s">
        <v>68</v>
      </c>
      <c r="B23" s="11" t="s">
        <v>69</v>
      </c>
      <c r="C23" s="12">
        <v>0</v>
      </c>
      <c r="D23" s="12">
        <v>740</v>
      </c>
      <c r="E23" s="12">
        <v>0</v>
      </c>
      <c r="F23" s="12">
        <v>0</v>
      </c>
      <c r="G23" s="12">
        <v>0</v>
      </c>
      <c r="H23" s="13">
        <v>0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0</v>
      </c>
      <c r="D25" s="12">
        <v>740</v>
      </c>
      <c r="E25" s="12">
        <v>0</v>
      </c>
      <c r="F25" s="12">
        <v>0</v>
      </c>
      <c r="G25" s="12">
        <v>0</v>
      </c>
      <c r="H25" s="13">
        <v>0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0</v>
      </c>
      <c r="D29" s="12">
        <v>2</v>
      </c>
      <c r="E29" s="12">
        <v>0</v>
      </c>
      <c r="F29" s="12">
        <v>0</v>
      </c>
      <c r="G29" s="12">
        <v>0</v>
      </c>
      <c r="H29" s="13">
        <v>0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3">
        <v>0</v>
      </c>
    </row>
    <row r="31" spans="1:8" x14ac:dyDescent="0.25">
      <c r="A31" s="10" t="s">
        <v>84</v>
      </c>
      <c r="B31" s="11" t="s">
        <v>85</v>
      </c>
      <c r="C31" s="12">
        <v>0</v>
      </c>
      <c r="D31" s="12">
        <v>2</v>
      </c>
      <c r="E31" s="12">
        <v>0</v>
      </c>
      <c r="F31" s="12">
        <v>0</v>
      </c>
      <c r="G31" s="12">
        <v>0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0</v>
      </c>
      <c r="D40" s="12">
        <v>26</v>
      </c>
      <c r="E40" s="12">
        <v>0</v>
      </c>
      <c r="F40" s="12">
        <v>0</v>
      </c>
      <c r="G40" s="12">
        <v>0</v>
      </c>
      <c r="H40" s="13">
        <v>0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0</v>
      </c>
      <c r="D45" s="16">
        <v>2631.44</v>
      </c>
      <c r="E45" s="16">
        <v>0</v>
      </c>
      <c r="F45" s="16">
        <v>0</v>
      </c>
      <c r="G45" s="16">
        <v>0</v>
      </c>
      <c r="H45" s="17">
        <v>0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6212-5A63-4BFE-8BD9-EB168DD857F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0.28515625" style="1" customWidth="1"/>
    <col min="2" max="2" width="9.140625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742</v>
      </c>
    </row>
    <row r="2" spans="1:8" ht="75" x14ac:dyDescent="0.25">
      <c r="A2" s="49" t="s">
        <v>406</v>
      </c>
      <c r="B2" s="51" t="s">
        <v>609</v>
      </c>
      <c r="C2" s="6" t="s">
        <v>624</v>
      </c>
      <c r="D2" s="6" t="s">
        <v>623</v>
      </c>
      <c r="E2" s="6" t="s">
        <v>622</v>
      </c>
      <c r="F2" s="6" t="s">
        <v>621</v>
      </c>
      <c r="G2" s="6" t="s">
        <v>620</v>
      </c>
      <c r="H2" s="7" t="s">
        <v>619</v>
      </c>
    </row>
    <row r="3" spans="1:8" x14ac:dyDescent="0.25">
      <c r="A3" s="50"/>
      <c r="B3" s="52"/>
      <c r="C3" s="19" t="s">
        <v>15</v>
      </c>
      <c r="D3" s="19" t="s">
        <v>16</v>
      </c>
      <c r="E3" s="19" t="s">
        <v>17</v>
      </c>
      <c r="F3" s="19" t="s">
        <v>22</v>
      </c>
      <c r="G3" s="19" t="s">
        <v>116</v>
      </c>
      <c r="H3" s="20" t="s">
        <v>115</v>
      </c>
    </row>
    <row r="4" spans="1:8" x14ac:dyDescent="0.25">
      <c r="A4" s="10" t="s">
        <v>30</v>
      </c>
      <c r="B4" s="11" t="s">
        <v>31</v>
      </c>
      <c r="C4" s="12">
        <v>664.16</v>
      </c>
      <c r="D4" s="12">
        <v>102213.22</v>
      </c>
      <c r="E4" s="12">
        <v>101363.59</v>
      </c>
      <c r="F4" s="12">
        <v>354137.29</v>
      </c>
      <c r="G4" s="12">
        <v>3090.36</v>
      </c>
      <c r="H4" s="13">
        <v>250</v>
      </c>
    </row>
    <row r="5" spans="1:8" x14ac:dyDescent="0.25">
      <c r="A5" s="10" t="s">
        <v>32</v>
      </c>
      <c r="B5" s="11" t="s">
        <v>33</v>
      </c>
      <c r="C5" s="12">
        <v>487.64</v>
      </c>
      <c r="D5" s="12">
        <v>12947.39</v>
      </c>
      <c r="E5" s="12">
        <v>59266.78</v>
      </c>
      <c r="F5" s="12">
        <v>323191.73</v>
      </c>
      <c r="G5" s="12">
        <v>1331.98</v>
      </c>
      <c r="H5" s="13">
        <v>139.46</v>
      </c>
    </row>
    <row r="6" spans="1:8" x14ac:dyDescent="0.25">
      <c r="A6" s="10" t="s">
        <v>34</v>
      </c>
      <c r="B6" s="11" t="s">
        <v>35</v>
      </c>
      <c r="C6" s="12">
        <v>406</v>
      </c>
      <c r="D6" s="12">
        <v>11345</v>
      </c>
      <c r="E6" s="12">
        <v>53474.41</v>
      </c>
      <c r="F6" s="12">
        <v>323191.73</v>
      </c>
      <c r="G6" s="12">
        <v>689.98</v>
      </c>
      <c r="H6" s="13">
        <v>127.35</v>
      </c>
    </row>
    <row r="7" spans="1:8" x14ac:dyDescent="0.25">
      <c r="A7" s="10" t="s">
        <v>36</v>
      </c>
      <c r="B7" s="11" t="s">
        <v>37</v>
      </c>
      <c r="C7" s="12">
        <v>397</v>
      </c>
      <c r="D7" s="12">
        <v>5118.29</v>
      </c>
      <c r="E7" s="12">
        <v>36576.33</v>
      </c>
      <c r="F7" s="12">
        <v>161156.85</v>
      </c>
      <c r="G7" s="12">
        <v>157.97999999999999</v>
      </c>
      <c r="H7" s="13">
        <v>45.43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173</v>
      </c>
      <c r="E8" s="12">
        <v>466</v>
      </c>
      <c r="F8" s="12">
        <v>0</v>
      </c>
      <c r="G8" s="12">
        <v>182</v>
      </c>
      <c r="H8" s="13">
        <v>3</v>
      </c>
    </row>
    <row r="9" spans="1:8" x14ac:dyDescent="0.25">
      <c r="A9" s="10" t="s">
        <v>40</v>
      </c>
      <c r="B9" s="11" t="s">
        <v>41</v>
      </c>
      <c r="C9" s="12">
        <v>1</v>
      </c>
      <c r="D9" s="12">
        <v>2101.71</v>
      </c>
      <c r="E9" s="12">
        <v>7327.46</v>
      </c>
      <c r="F9" s="12">
        <v>51368.46</v>
      </c>
      <c r="G9" s="12">
        <v>3</v>
      </c>
      <c r="H9" s="13">
        <v>24</v>
      </c>
    </row>
    <row r="10" spans="1:8" x14ac:dyDescent="0.25">
      <c r="A10" s="10" t="s">
        <v>42</v>
      </c>
      <c r="B10" s="11" t="s">
        <v>43</v>
      </c>
      <c r="C10" s="12">
        <v>8</v>
      </c>
      <c r="D10" s="12">
        <v>3709</v>
      </c>
      <c r="E10" s="12">
        <v>8854.6200000000008</v>
      </c>
      <c r="F10" s="12">
        <v>110666.42</v>
      </c>
      <c r="G10" s="12">
        <v>347</v>
      </c>
      <c r="H10" s="13">
        <v>54.92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243</v>
      </c>
      <c r="E11" s="12">
        <v>250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81.64</v>
      </c>
      <c r="D12" s="12">
        <v>1602.39</v>
      </c>
      <c r="E12" s="12">
        <v>5792.37</v>
      </c>
      <c r="F12" s="12">
        <v>0</v>
      </c>
      <c r="G12" s="12">
        <v>642</v>
      </c>
      <c r="H12" s="13">
        <v>12.11</v>
      </c>
    </row>
    <row r="13" spans="1:8" x14ac:dyDescent="0.25">
      <c r="A13" s="10" t="s">
        <v>48</v>
      </c>
      <c r="B13" s="11" t="s">
        <v>49</v>
      </c>
      <c r="C13" s="12">
        <v>0</v>
      </c>
      <c r="D13" s="12">
        <v>272.38</v>
      </c>
      <c r="E13" s="12">
        <v>3748.73</v>
      </c>
      <c r="F13" s="12">
        <v>0</v>
      </c>
      <c r="G13" s="12">
        <v>234</v>
      </c>
      <c r="H13" s="13">
        <v>5.23</v>
      </c>
    </row>
    <row r="14" spans="1:8" x14ac:dyDescent="0.25">
      <c r="A14" s="10" t="s">
        <v>50</v>
      </c>
      <c r="B14" s="11" t="s">
        <v>51</v>
      </c>
      <c r="C14" s="12">
        <v>71.540000000000006</v>
      </c>
      <c r="D14" s="12">
        <v>1184.5899999999999</v>
      </c>
      <c r="E14" s="12">
        <v>1646.77</v>
      </c>
      <c r="F14" s="12">
        <v>0</v>
      </c>
      <c r="G14" s="12">
        <v>402</v>
      </c>
      <c r="H14" s="13">
        <v>6.55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10.1</v>
      </c>
      <c r="D17" s="12">
        <v>145.41999999999999</v>
      </c>
      <c r="E17" s="12">
        <v>396.87</v>
      </c>
      <c r="F17" s="12">
        <v>0</v>
      </c>
      <c r="G17" s="12">
        <v>6</v>
      </c>
      <c r="H17" s="13">
        <v>0.33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176.52</v>
      </c>
      <c r="D22" s="12">
        <v>89265.83</v>
      </c>
      <c r="E22" s="12">
        <v>42096.81</v>
      </c>
      <c r="F22" s="12">
        <v>30945.56</v>
      </c>
      <c r="G22" s="12">
        <v>1758.38</v>
      </c>
      <c r="H22" s="13">
        <v>110.54</v>
      </c>
    </row>
    <row r="23" spans="1:8" x14ac:dyDescent="0.25">
      <c r="A23" s="10" t="s">
        <v>68</v>
      </c>
      <c r="B23" s="11" t="s">
        <v>69</v>
      </c>
      <c r="C23" s="12">
        <v>148.19999999999999</v>
      </c>
      <c r="D23" s="12">
        <v>69098.59</v>
      </c>
      <c r="E23" s="12">
        <v>34247.33</v>
      </c>
      <c r="F23" s="12">
        <v>16495.82</v>
      </c>
      <c r="G23" s="12">
        <v>409.38</v>
      </c>
      <c r="H23" s="13">
        <v>109.54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148.19999999999999</v>
      </c>
      <c r="D25" s="12">
        <v>69098.59</v>
      </c>
      <c r="E25" s="12">
        <v>34247.33</v>
      </c>
      <c r="F25" s="12">
        <v>16495.82</v>
      </c>
      <c r="G25" s="12">
        <v>409.38</v>
      </c>
      <c r="H25" s="13">
        <v>109.54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28.32</v>
      </c>
      <c r="D29" s="12">
        <v>20167.240000000002</v>
      </c>
      <c r="E29" s="12">
        <v>7849.48</v>
      </c>
      <c r="F29" s="12">
        <v>14449.74</v>
      </c>
      <c r="G29" s="12">
        <v>1349</v>
      </c>
      <c r="H29" s="13">
        <v>1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403.28</v>
      </c>
      <c r="E30" s="12">
        <v>1894.85</v>
      </c>
      <c r="F30" s="12">
        <v>0</v>
      </c>
      <c r="G30" s="12">
        <v>646</v>
      </c>
      <c r="H30" s="13">
        <v>1</v>
      </c>
    </row>
    <row r="31" spans="1:8" x14ac:dyDescent="0.25">
      <c r="A31" s="10" t="s">
        <v>84</v>
      </c>
      <c r="B31" s="11" t="s">
        <v>85</v>
      </c>
      <c r="C31" s="12">
        <v>23.43</v>
      </c>
      <c r="D31" s="12">
        <v>10731.67</v>
      </c>
      <c r="E31" s="12">
        <v>2704.98</v>
      </c>
      <c r="F31" s="12">
        <v>0</v>
      </c>
      <c r="G31" s="12">
        <v>15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4.8899999999999997</v>
      </c>
      <c r="D34" s="12">
        <v>9032.2900000000009</v>
      </c>
      <c r="E34" s="12">
        <v>3249.65</v>
      </c>
      <c r="F34" s="12">
        <v>14449.74</v>
      </c>
      <c r="G34" s="12">
        <v>688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4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49.61</v>
      </c>
      <c r="D40" s="12">
        <v>36769.78</v>
      </c>
      <c r="E40" s="12">
        <v>55766.44</v>
      </c>
      <c r="F40" s="12">
        <v>19959</v>
      </c>
      <c r="G40" s="12">
        <v>159.76</v>
      </c>
      <c r="H40" s="13">
        <v>3540.65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713.77</v>
      </c>
      <c r="D45" s="16">
        <v>138983</v>
      </c>
      <c r="E45" s="16">
        <v>157130.03</v>
      </c>
      <c r="F45" s="16">
        <v>374100.29</v>
      </c>
      <c r="G45" s="16">
        <v>3250.12</v>
      </c>
      <c r="H45" s="17">
        <v>3790.65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C89-180F-4876-84AC-B8EDEEA49838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 activeCell="C4" sqref="C4:J45"/>
    </sheetView>
  </sheetViews>
  <sheetFormatPr defaultRowHeight="15" x14ac:dyDescent="0.25"/>
  <cols>
    <col min="1" max="1" width="49.140625" style="1" customWidth="1"/>
    <col min="2" max="2" width="11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743</v>
      </c>
    </row>
    <row r="2" spans="1:10" ht="105" x14ac:dyDescent="0.25">
      <c r="A2" s="49" t="s">
        <v>406</v>
      </c>
      <c r="B2" s="51" t="s">
        <v>609</v>
      </c>
      <c r="C2" s="6" t="s">
        <v>632</v>
      </c>
      <c r="D2" s="6" t="s">
        <v>631</v>
      </c>
      <c r="E2" s="6" t="s">
        <v>630</v>
      </c>
      <c r="F2" s="6" t="s">
        <v>629</v>
      </c>
      <c r="G2" s="6" t="s">
        <v>628</v>
      </c>
      <c r="H2" s="6" t="s">
        <v>627</v>
      </c>
      <c r="I2" s="6" t="s">
        <v>626</v>
      </c>
      <c r="J2" s="7" t="s">
        <v>625</v>
      </c>
    </row>
    <row r="3" spans="1:10" x14ac:dyDescent="0.25">
      <c r="A3" s="50"/>
      <c r="B3" s="52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30</v>
      </c>
      <c r="B4" s="11" t="s">
        <v>31</v>
      </c>
      <c r="C4" s="12">
        <v>39881.629999999997</v>
      </c>
      <c r="D4" s="12">
        <v>9131728.3900000006</v>
      </c>
      <c r="E4" s="12">
        <v>0</v>
      </c>
      <c r="F4" s="12">
        <v>114020</v>
      </c>
      <c r="G4" s="12">
        <v>90357.6</v>
      </c>
      <c r="H4" s="12">
        <v>28008.71</v>
      </c>
      <c r="I4" s="12">
        <v>305.97000000000003</v>
      </c>
      <c r="J4" s="13">
        <v>5669.07</v>
      </c>
    </row>
    <row r="5" spans="1:10" x14ac:dyDescent="0.25">
      <c r="A5" s="10" t="s">
        <v>32</v>
      </c>
      <c r="B5" s="11" t="s">
        <v>33</v>
      </c>
      <c r="C5" s="12">
        <v>23268.59</v>
      </c>
      <c r="D5" s="12">
        <v>8362221.6600000001</v>
      </c>
      <c r="E5" s="12">
        <v>0</v>
      </c>
      <c r="F5" s="12">
        <v>114020</v>
      </c>
      <c r="G5" s="12">
        <v>57494.89</v>
      </c>
      <c r="H5" s="12">
        <v>16468.439999999999</v>
      </c>
      <c r="I5" s="12">
        <v>228.5</v>
      </c>
      <c r="J5" s="13">
        <v>2729.94</v>
      </c>
    </row>
    <row r="6" spans="1:10" x14ac:dyDescent="0.25">
      <c r="A6" s="10" t="s">
        <v>34</v>
      </c>
      <c r="B6" s="11" t="s">
        <v>35</v>
      </c>
      <c r="C6" s="12">
        <v>0</v>
      </c>
      <c r="D6" s="12">
        <v>8334899.5099999998</v>
      </c>
      <c r="E6" s="12">
        <v>0</v>
      </c>
      <c r="F6" s="12">
        <v>113973</v>
      </c>
      <c r="G6" s="12">
        <v>51721.05</v>
      </c>
      <c r="H6" s="12">
        <v>0</v>
      </c>
      <c r="I6" s="12">
        <v>99</v>
      </c>
      <c r="J6" s="13">
        <v>1294.9100000000001</v>
      </c>
    </row>
    <row r="7" spans="1:10" x14ac:dyDescent="0.25">
      <c r="A7" s="10" t="s">
        <v>36</v>
      </c>
      <c r="B7" s="11" t="s">
        <v>37</v>
      </c>
      <c r="C7" s="12">
        <v>0</v>
      </c>
      <c r="D7" s="12">
        <v>5681243.0499999998</v>
      </c>
      <c r="E7" s="12">
        <v>0</v>
      </c>
      <c r="F7" s="12">
        <v>73078</v>
      </c>
      <c r="G7" s="12">
        <v>33122.86</v>
      </c>
      <c r="H7" s="12">
        <v>0</v>
      </c>
      <c r="I7" s="12">
        <v>48</v>
      </c>
      <c r="J7" s="13">
        <v>912.75</v>
      </c>
    </row>
    <row r="8" spans="1:10" x14ac:dyDescent="0.25">
      <c r="A8" s="10" t="s">
        <v>38</v>
      </c>
      <c r="B8" s="11" t="s">
        <v>39</v>
      </c>
      <c r="C8" s="12">
        <v>0</v>
      </c>
      <c r="D8" s="12">
        <v>2225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</row>
    <row r="9" spans="1:10" x14ac:dyDescent="0.25">
      <c r="A9" s="10" t="s">
        <v>40</v>
      </c>
      <c r="B9" s="11" t="s">
        <v>41</v>
      </c>
      <c r="C9" s="12">
        <v>0</v>
      </c>
      <c r="D9" s="12">
        <v>1160553.46</v>
      </c>
      <c r="E9" s="12">
        <v>0</v>
      </c>
      <c r="F9" s="12">
        <v>11525</v>
      </c>
      <c r="G9" s="12">
        <v>2620</v>
      </c>
      <c r="H9" s="12">
        <v>0</v>
      </c>
      <c r="I9" s="12">
        <v>5</v>
      </c>
      <c r="J9" s="13">
        <v>88</v>
      </c>
    </row>
    <row r="10" spans="1:10" x14ac:dyDescent="0.25">
      <c r="A10" s="10" t="s">
        <v>42</v>
      </c>
      <c r="B10" s="11" t="s">
        <v>43</v>
      </c>
      <c r="C10" s="12">
        <v>0</v>
      </c>
      <c r="D10" s="12">
        <v>1473476</v>
      </c>
      <c r="E10" s="12">
        <v>0</v>
      </c>
      <c r="F10" s="12">
        <v>29370</v>
      </c>
      <c r="G10" s="12">
        <v>15968.19</v>
      </c>
      <c r="H10" s="12">
        <v>0</v>
      </c>
      <c r="I10" s="12">
        <v>46</v>
      </c>
      <c r="J10" s="13">
        <v>283.16000000000003</v>
      </c>
    </row>
    <row r="11" spans="1:10" x14ac:dyDescent="0.25">
      <c r="A11" s="10" t="s">
        <v>44</v>
      </c>
      <c r="B11" s="11" t="s">
        <v>45</v>
      </c>
      <c r="C11" s="12">
        <v>0</v>
      </c>
      <c r="D11" s="12">
        <v>17402</v>
      </c>
      <c r="E11" s="12">
        <v>0</v>
      </c>
      <c r="F11" s="12">
        <v>0</v>
      </c>
      <c r="G11" s="12">
        <v>10</v>
      </c>
      <c r="H11" s="12">
        <v>0</v>
      </c>
      <c r="I11" s="12">
        <v>0</v>
      </c>
      <c r="J11" s="13">
        <v>11</v>
      </c>
    </row>
    <row r="12" spans="1:10" x14ac:dyDescent="0.25">
      <c r="A12" s="10" t="s">
        <v>46</v>
      </c>
      <c r="B12" s="11" t="s">
        <v>47</v>
      </c>
      <c r="C12" s="12">
        <v>23268.59</v>
      </c>
      <c r="D12" s="12">
        <v>24096.15</v>
      </c>
      <c r="E12" s="12">
        <v>0</v>
      </c>
      <c r="F12" s="12">
        <v>0</v>
      </c>
      <c r="G12" s="12">
        <v>5773.84</v>
      </c>
      <c r="H12" s="12">
        <v>16468.439999999999</v>
      </c>
      <c r="I12" s="12">
        <v>129.5</v>
      </c>
      <c r="J12" s="13">
        <v>1435.03</v>
      </c>
    </row>
    <row r="13" spans="1:10" x14ac:dyDescent="0.25">
      <c r="A13" s="10" t="s">
        <v>48</v>
      </c>
      <c r="B13" s="11" t="s">
        <v>49</v>
      </c>
      <c r="C13" s="12">
        <v>7965.9</v>
      </c>
      <c r="D13" s="12">
        <v>25.6</v>
      </c>
      <c r="E13" s="12">
        <v>0</v>
      </c>
      <c r="F13" s="12">
        <v>0</v>
      </c>
      <c r="G13" s="12">
        <v>0</v>
      </c>
      <c r="H13" s="12">
        <v>2463</v>
      </c>
      <c r="I13" s="12">
        <v>0</v>
      </c>
      <c r="J13" s="13">
        <v>24</v>
      </c>
    </row>
    <row r="14" spans="1:10" x14ac:dyDescent="0.25">
      <c r="A14" s="10" t="s">
        <v>50</v>
      </c>
      <c r="B14" s="11" t="s">
        <v>51</v>
      </c>
      <c r="C14" s="12">
        <v>12625.21</v>
      </c>
      <c r="D14" s="12">
        <v>257.58</v>
      </c>
      <c r="E14" s="12">
        <v>0</v>
      </c>
      <c r="F14" s="12">
        <v>0</v>
      </c>
      <c r="G14" s="12">
        <v>5708.84</v>
      </c>
      <c r="H14" s="12">
        <v>9782.7900000000009</v>
      </c>
      <c r="I14" s="12">
        <v>127.5</v>
      </c>
      <c r="J14" s="13">
        <v>1131.24</v>
      </c>
    </row>
    <row r="15" spans="1:10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</row>
    <row r="16" spans="1:10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x14ac:dyDescent="0.25">
      <c r="A17" s="10" t="s">
        <v>56</v>
      </c>
      <c r="B17" s="11" t="s">
        <v>57</v>
      </c>
      <c r="C17" s="12">
        <v>2677.48</v>
      </c>
      <c r="D17" s="12">
        <v>23812.97</v>
      </c>
      <c r="E17" s="12">
        <v>0</v>
      </c>
      <c r="F17" s="12">
        <v>0</v>
      </c>
      <c r="G17" s="12">
        <v>65</v>
      </c>
      <c r="H17" s="12">
        <v>4222.6499999999996</v>
      </c>
      <c r="I17" s="12">
        <v>2</v>
      </c>
      <c r="J17" s="13">
        <v>279.79000000000002</v>
      </c>
    </row>
    <row r="18" spans="1:10" x14ac:dyDescent="0.25">
      <c r="A18" s="10" t="s">
        <v>58</v>
      </c>
      <c r="B18" s="11" t="s">
        <v>59</v>
      </c>
      <c r="C18" s="12">
        <v>0</v>
      </c>
      <c r="D18" s="12">
        <v>3226</v>
      </c>
      <c r="E18" s="12">
        <v>0</v>
      </c>
      <c r="F18" s="12">
        <v>47</v>
      </c>
      <c r="G18" s="12">
        <v>0</v>
      </c>
      <c r="H18" s="12">
        <v>0</v>
      </c>
      <c r="I18" s="12">
        <v>0</v>
      </c>
      <c r="J18" s="13">
        <v>0</v>
      </c>
    </row>
    <row r="19" spans="1:10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</row>
    <row r="20" spans="1:10" x14ac:dyDescent="0.25">
      <c r="A20" s="10" t="s">
        <v>62</v>
      </c>
      <c r="B20" s="11" t="s">
        <v>63</v>
      </c>
      <c r="C20" s="12">
        <v>0</v>
      </c>
      <c r="D20" s="12">
        <v>3226</v>
      </c>
      <c r="E20" s="12">
        <v>0</v>
      </c>
      <c r="F20" s="12">
        <v>47</v>
      </c>
      <c r="G20" s="12">
        <v>0</v>
      </c>
      <c r="H20" s="12">
        <v>0</v>
      </c>
      <c r="I20" s="12">
        <v>0</v>
      </c>
      <c r="J20" s="13">
        <v>0</v>
      </c>
    </row>
    <row r="21" spans="1:10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x14ac:dyDescent="0.25">
      <c r="A22" s="10" t="s">
        <v>66</v>
      </c>
      <c r="B22" s="11" t="s">
        <v>67</v>
      </c>
      <c r="C22" s="12">
        <v>16613.04</v>
      </c>
      <c r="D22" s="12">
        <v>769506.73</v>
      </c>
      <c r="E22" s="12">
        <v>0</v>
      </c>
      <c r="F22" s="12">
        <v>0</v>
      </c>
      <c r="G22" s="12">
        <v>32862.71</v>
      </c>
      <c r="H22" s="12">
        <v>11540.27</v>
      </c>
      <c r="I22" s="12">
        <v>77.47</v>
      </c>
      <c r="J22" s="13">
        <v>2939.13</v>
      </c>
    </row>
    <row r="23" spans="1:10" x14ac:dyDescent="0.25">
      <c r="A23" s="10" t="s">
        <v>68</v>
      </c>
      <c r="B23" s="11" t="s">
        <v>69</v>
      </c>
      <c r="C23" s="12">
        <v>1427</v>
      </c>
      <c r="D23" s="12">
        <v>764883.85</v>
      </c>
      <c r="E23" s="12">
        <v>0</v>
      </c>
      <c r="F23" s="12">
        <v>0</v>
      </c>
      <c r="G23" s="12">
        <v>30338.47</v>
      </c>
      <c r="H23" s="12">
        <v>6008.38</v>
      </c>
      <c r="I23" s="12">
        <v>70</v>
      </c>
      <c r="J23" s="13">
        <v>1897.03</v>
      </c>
    </row>
    <row r="24" spans="1:10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x14ac:dyDescent="0.25">
      <c r="A25" s="10" t="s">
        <v>72</v>
      </c>
      <c r="B25" s="11" t="s">
        <v>73</v>
      </c>
      <c r="C25" s="12">
        <v>1427</v>
      </c>
      <c r="D25" s="12">
        <v>764883.85</v>
      </c>
      <c r="E25" s="12">
        <v>0</v>
      </c>
      <c r="F25" s="12">
        <v>0</v>
      </c>
      <c r="G25" s="12">
        <v>30338.47</v>
      </c>
      <c r="H25" s="12">
        <v>6008.38</v>
      </c>
      <c r="I25" s="12">
        <v>70</v>
      </c>
      <c r="J25" s="13">
        <v>1897.03</v>
      </c>
    </row>
    <row r="26" spans="1:10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</row>
    <row r="27" spans="1:10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</row>
    <row r="28" spans="1:10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</row>
    <row r="29" spans="1:10" x14ac:dyDescent="0.25">
      <c r="A29" s="10" t="s">
        <v>80</v>
      </c>
      <c r="B29" s="11" t="s">
        <v>81</v>
      </c>
      <c r="C29" s="12">
        <v>15186.04</v>
      </c>
      <c r="D29" s="12">
        <v>4622.88</v>
      </c>
      <c r="E29" s="12">
        <v>0</v>
      </c>
      <c r="F29" s="12">
        <v>0</v>
      </c>
      <c r="G29" s="12">
        <v>1070.55</v>
      </c>
      <c r="H29" s="12">
        <v>5531.89</v>
      </c>
      <c r="I29" s="12">
        <v>7.47</v>
      </c>
      <c r="J29" s="13">
        <v>736.03</v>
      </c>
    </row>
    <row r="30" spans="1:10" x14ac:dyDescent="0.25">
      <c r="A30" s="10" t="s">
        <v>82</v>
      </c>
      <c r="B30" s="11" t="s">
        <v>83</v>
      </c>
      <c r="C30" s="12">
        <v>437.01</v>
      </c>
      <c r="D30" s="12">
        <v>0</v>
      </c>
      <c r="E30" s="12">
        <v>0</v>
      </c>
      <c r="F30" s="12">
        <v>0</v>
      </c>
      <c r="G30" s="12">
        <v>0</v>
      </c>
      <c r="H30" s="12">
        <v>75.290000000000006</v>
      </c>
      <c r="I30" s="12">
        <v>0</v>
      </c>
      <c r="J30" s="13">
        <v>0.38</v>
      </c>
    </row>
    <row r="31" spans="1:10" x14ac:dyDescent="0.25">
      <c r="A31" s="10" t="s">
        <v>84</v>
      </c>
      <c r="B31" s="11" t="s">
        <v>85</v>
      </c>
      <c r="C31" s="12">
        <v>14211.74</v>
      </c>
      <c r="D31" s="12">
        <v>9.98</v>
      </c>
      <c r="E31" s="12">
        <v>0</v>
      </c>
      <c r="F31" s="12">
        <v>0</v>
      </c>
      <c r="G31" s="12">
        <v>816.21</v>
      </c>
      <c r="H31" s="12">
        <v>5362.6</v>
      </c>
      <c r="I31" s="12">
        <v>4.6900000000000004</v>
      </c>
      <c r="J31" s="13">
        <v>682.99</v>
      </c>
    </row>
    <row r="32" spans="1:10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</row>
    <row r="33" spans="1:10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3">
        <v>0</v>
      </c>
    </row>
    <row r="34" spans="1:10" x14ac:dyDescent="0.25">
      <c r="A34" s="10" t="s">
        <v>90</v>
      </c>
      <c r="B34" s="11" t="s">
        <v>91</v>
      </c>
      <c r="C34" s="12">
        <v>537.29</v>
      </c>
      <c r="D34" s="12">
        <v>4612.8999999999996</v>
      </c>
      <c r="E34" s="12">
        <v>0</v>
      </c>
      <c r="F34" s="12">
        <v>0</v>
      </c>
      <c r="G34" s="12">
        <v>254.34</v>
      </c>
      <c r="H34" s="12">
        <v>94</v>
      </c>
      <c r="I34" s="12">
        <v>2.78</v>
      </c>
      <c r="J34" s="13">
        <v>52.66</v>
      </c>
    </row>
    <row r="35" spans="1:10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1453.69</v>
      </c>
      <c r="H35" s="12">
        <v>0</v>
      </c>
      <c r="I35" s="12">
        <v>0</v>
      </c>
      <c r="J35" s="13">
        <v>306.07</v>
      </c>
    </row>
    <row r="36" spans="1:10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1453.69</v>
      </c>
      <c r="H36" s="12">
        <v>0</v>
      </c>
      <c r="I36" s="12">
        <v>0</v>
      </c>
      <c r="J36" s="13">
        <v>306.07</v>
      </c>
    </row>
    <row r="37" spans="1:1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</row>
    <row r="38" spans="1:10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</row>
    <row r="39" spans="1:10" x14ac:dyDescent="0.25">
      <c r="A39" s="10" t="s">
        <v>100</v>
      </c>
      <c r="B39" s="11" t="s">
        <v>101</v>
      </c>
      <c r="C39" s="12">
        <v>0</v>
      </c>
      <c r="D39" s="12">
        <v>755</v>
      </c>
      <c r="E39" s="12">
        <v>0</v>
      </c>
      <c r="F39" s="12">
        <v>0</v>
      </c>
      <c r="G39" s="12">
        <v>569</v>
      </c>
      <c r="H39" s="12">
        <v>0</v>
      </c>
      <c r="I39" s="12">
        <v>0</v>
      </c>
      <c r="J39" s="13">
        <v>28</v>
      </c>
    </row>
    <row r="40" spans="1:10" ht="30" x14ac:dyDescent="0.25">
      <c r="A40" s="10" t="s">
        <v>102</v>
      </c>
      <c r="B40" s="11" t="s">
        <v>103</v>
      </c>
      <c r="C40" s="12">
        <v>4673.84</v>
      </c>
      <c r="D40" s="12">
        <v>207866.14</v>
      </c>
      <c r="E40" s="12">
        <v>2936422.01</v>
      </c>
      <c r="F40" s="12">
        <v>0</v>
      </c>
      <c r="G40" s="12">
        <v>4473</v>
      </c>
      <c r="H40" s="12">
        <v>6423.43</v>
      </c>
      <c r="I40" s="12">
        <v>2</v>
      </c>
      <c r="J40" s="13">
        <v>2231.96</v>
      </c>
    </row>
    <row r="41" spans="1:10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</row>
    <row r="42" spans="1:10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0</v>
      </c>
    </row>
    <row r="43" spans="1:10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3">
        <v>0</v>
      </c>
    </row>
    <row r="44" spans="1:10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3">
        <v>0</v>
      </c>
    </row>
    <row r="45" spans="1:10" x14ac:dyDescent="0.25">
      <c r="A45" s="14" t="s">
        <v>112</v>
      </c>
      <c r="B45" s="15" t="s">
        <v>113</v>
      </c>
      <c r="C45" s="16">
        <v>44555.47</v>
      </c>
      <c r="D45" s="16">
        <v>9340349.5299999993</v>
      </c>
      <c r="E45" s="16">
        <v>2936422.01</v>
      </c>
      <c r="F45" s="16">
        <v>114020</v>
      </c>
      <c r="G45" s="16">
        <v>95399.6</v>
      </c>
      <c r="H45" s="16">
        <v>34432.14</v>
      </c>
      <c r="I45" s="16">
        <v>307.97000000000003</v>
      </c>
      <c r="J45" s="17">
        <v>7929.03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31FC-4BE2-4C9C-9153-F54EB82E4FAE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 activeCell="C4" sqref="C4:N45"/>
    </sheetView>
  </sheetViews>
  <sheetFormatPr defaultRowHeight="15" x14ac:dyDescent="0.25"/>
  <cols>
    <col min="1" max="1" width="49.85546875" style="1" customWidth="1"/>
    <col min="2" max="2" width="9.5703125" style="1" customWidth="1"/>
    <col min="3" max="14" width="16.42578125" style="2" bestFit="1" customWidth="1"/>
    <col min="15" max="16384" width="9.140625" style="1"/>
  </cols>
  <sheetData>
    <row r="1" spans="1:14" x14ac:dyDescent="0.25">
      <c r="A1" s="4" t="s">
        <v>744</v>
      </c>
    </row>
    <row r="2" spans="1:14" ht="105" x14ac:dyDescent="0.25">
      <c r="A2" s="49" t="s">
        <v>406</v>
      </c>
      <c r="B2" s="51" t="s">
        <v>609</v>
      </c>
      <c r="C2" s="6" t="s">
        <v>647</v>
      </c>
      <c r="D2" s="6" t="s">
        <v>646</v>
      </c>
      <c r="E2" s="6" t="s">
        <v>645</v>
      </c>
      <c r="F2" s="6" t="s">
        <v>644</v>
      </c>
      <c r="G2" s="6" t="s">
        <v>643</v>
      </c>
      <c r="H2" s="6" t="s">
        <v>642</v>
      </c>
      <c r="I2" s="6" t="s">
        <v>641</v>
      </c>
      <c r="J2" s="6" t="s">
        <v>640</v>
      </c>
      <c r="K2" s="6" t="s">
        <v>639</v>
      </c>
      <c r="L2" s="6" t="s">
        <v>638</v>
      </c>
      <c r="M2" s="6" t="s">
        <v>637</v>
      </c>
      <c r="N2" s="7" t="s">
        <v>636</v>
      </c>
    </row>
    <row r="3" spans="1:14" x14ac:dyDescent="0.25">
      <c r="A3" s="50"/>
      <c r="B3" s="52"/>
      <c r="C3" s="19" t="s">
        <v>22</v>
      </c>
      <c r="D3" s="19" t="s">
        <v>23</v>
      </c>
      <c r="E3" s="19" t="s">
        <v>24</v>
      </c>
      <c r="F3" s="19" t="s">
        <v>25</v>
      </c>
      <c r="G3" s="19" t="s">
        <v>26</v>
      </c>
      <c r="H3" s="19" t="s">
        <v>27</v>
      </c>
      <c r="I3" s="19" t="s">
        <v>116</v>
      </c>
      <c r="J3" s="19" t="s">
        <v>115</v>
      </c>
      <c r="K3" s="19" t="s">
        <v>114</v>
      </c>
      <c r="L3" s="19" t="s">
        <v>635</v>
      </c>
      <c r="M3" s="19" t="s">
        <v>634</v>
      </c>
      <c r="N3" s="20" t="s">
        <v>633</v>
      </c>
    </row>
    <row r="4" spans="1:14" x14ac:dyDescent="0.25">
      <c r="A4" s="10" t="s">
        <v>30</v>
      </c>
      <c r="B4" s="11" t="s">
        <v>31</v>
      </c>
      <c r="C4" s="12">
        <v>7272</v>
      </c>
      <c r="D4" s="12">
        <v>6640</v>
      </c>
      <c r="E4" s="12">
        <v>0</v>
      </c>
      <c r="F4" s="12">
        <v>0</v>
      </c>
      <c r="G4" s="12">
        <v>5520</v>
      </c>
      <c r="H4" s="12">
        <v>4052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3">
        <v>0</v>
      </c>
    </row>
    <row r="5" spans="1:14" x14ac:dyDescent="0.25">
      <c r="A5" s="10" t="s">
        <v>32</v>
      </c>
      <c r="B5" s="11" t="s">
        <v>33</v>
      </c>
      <c r="C5" s="12">
        <v>6711</v>
      </c>
      <c r="D5" s="12">
        <v>6102</v>
      </c>
      <c r="E5" s="12">
        <v>0</v>
      </c>
      <c r="F5" s="12">
        <v>0</v>
      </c>
      <c r="G5" s="12">
        <v>3824</v>
      </c>
      <c r="H5" s="12">
        <v>1972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0</v>
      </c>
    </row>
    <row r="6" spans="1:14" x14ac:dyDescent="0.25">
      <c r="A6" s="10" t="s">
        <v>34</v>
      </c>
      <c r="B6" s="11" t="s">
        <v>35</v>
      </c>
      <c r="C6" s="12">
        <v>2452</v>
      </c>
      <c r="D6" s="12">
        <v>6092</v>
      </c>
      <c r="E6" s="12">
        <v>0</v>
      </c>
      <c r="F6" s="12">
        <v>0</v>
      </c>
      <c r="G6" s="12">
        <v>2210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0</v>
      </c>
    </row>
    <row r="7" spans="1:14" x14ac:dyDescent="0.25">
      <c r="A7" s="10" t="s">
        <v>36</v>
      </c>
      <c r="B7" s="11" t="s">
        <v>37</v>
      </c>
      <c r="C7" s="12">
        <v>2452</v>
      </c>
      <c r="D7" s="12">
        <v>2758</v>
      </c>
      <c r="E7" s="12">
        <v>0</v>
      </c>
      <c r="F7" s="12">
        <v>0</v>
      </c>
      <c r="G7" s="12">
        <v>1364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0</v>
      </c>
    </row>
    <row r="8" spans="1:14" x14ac:dyDescent="0.25">
      <c r="A8" s="10" t="s">
        <v>38</v>
      </c>
      <c r="B8" s="11" t="s">
        <v>39</v>
      </c>
      <c r="C8" s="12">
        <v>0</v>
      </c>
      <c r="D8" s="12">
        <v>990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3">
        <v>0</v>
      </c>
    </row>
    <row r="9" spans="1:14" x14ac:dyDescent="0.25">
      <c r="A9" s="10" t="s">
        <v>40</v>
      </c>
      <c r="B9" s="11" t="s">
        <v>41</v>
      </c>
      <c r="C9" s="12">
        <v>0</v>
      </c>
      <c r="D9" s="12">
        <v>82</v>
      </c>
      <c r="E9" s="12">
        <v>0</v>
      </c>
      <c r="F9" s="12">
        <v>0</v>
      </c>
      <c r="G9" s="12">
        <v>38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</row>
    <row r="10" spans="1:14" x14ac:dyDescent="0.25">
      <c r="A10" s="10" t="s">
        <v>42</v>
      </c>
      <c r="B10" s="11" t="s">
        <v>43</v>
      </c>
      <c r="C10" s="12">
        <v>0</v>
      </c>
      <c r="D10" s="12">
        <v>2262</v>
      </c>
      <c r="E10" s="12">
        <v>0</v>
      </c>
      <c r="F10" s="12">
        <v>0</v>
      </c>
      <c r="G10" s="12">
        <v>808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3">
        <v>0</v>
      </c>
    </row>
    <row r="11" spans="1:14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</row>
    <row r="12" spans="1:14" x14ac:dyDescent="0.25">
      <c r="A12" s="10" t="s">
        <v>46</v>
      </c>
      <c r="B12" s="11" t="s">
        <v>47</v>
      </c>
      <c r="C12" s="12">
        <v>4259</v>
      </c>
      <c r="D12" s="12">
        <v>10</v>
      </c>
      <c r="E12" s="12">
        <v>0</v>
      </c>
      <c r="F12" s="12">
        <v>0</v>
      </c>
      <c r="G12" s="12">
        <v>1614</v>
      </c>
      <c r="H12" s="12">
        <v>1972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</row>
    <row r="13" spans="1:14" x14ac:dyDescent="0.25">
      <c r="A13" s="10" t="s">
        <v>48</v>
      </c>
      <c r="B13" s="11" t="s">
        <v>49</v>
      </c>
      <c r="C13" s="12">
        <v>2148</v>
      </c>
      <c r="D13" s="12">
        <v>0</v>
      </c>
      <c r="E13" s="12">
        <v>0</v>
      </c>
      <c r="F13" s="12">
        <v>0</v>
      </c>
      <c r="G13" s="12">
        <v>0</v>
      </c>
      <c r="H13" s="12">
        <v>739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</row>
    <row r="14" spans="1:14" x14ac:dyDescent="0.25">
      <c r="A14" s="10" t="s">
        <v>50</v>
      </c>
      <c r="B14" s="11" t="s">
        <v>51</v>
      </c>
      <c r="C14" s="12">
        <v>2043</v>
      </c>
      <c r="D14" s="12">
        <v>0</v>
      </c>
      <c r="E14" s="12">
        <v>0</v>
      </c>
      <c r="F14" s="12">
        <v>0</v>
      </c>
      <c r="G14" s="12">
        <v>1614</v>
      </c>
      <c r="H14" s="12">
        <v>1215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</row>
    <row r="15" spans="1:14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0</v>
      </c>
    </row>
    <row r="16" spans="1:14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0</v>
      </c>
    </row>
    <row r="17" spans="1:14" x14ac:dyDescent="0.25">
      <c r="A17" s="10" t="s">
        <v>56</v>
      </c>
      <c r="B17" s="11" t="s">
        <v>57</v>
      </c>
      <c r="C17" s="12">
        <v>68</v>
      </c>
      <c r="D17" s="12">
        <v>10</v>
      </c>
      <c r="E17" s="12">
        <v>0</v>
      </c>
      <c r="F17" s="12">
        <v>0</v>
      </c>
      <c r="G17" s="12">
        <v>0</v>
      </c>
      <c r="H17" s="12">
        <v>18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3">
        <v>0</v>
      </c>
    </row>
    <row r="18" spans="1:14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0</v>
      </c>
    </row>
    <row r="19" spans="1:14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0</v>
      </c>
    </row>
    <row r="20" spans="1:14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14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</row>
    <row r="22" spans="1:14" x14ac:dyDescent="0.25">
      <c r="A22" s="10" t="s">
        <v>66</v>
      </c>
      <c r="B22" s="11" t="s">
        <v>67</v>
      </c>
      <c r="C22" s="12">
        <v>561</v>
      </c>
      <c r="D22" s="12">
        <v>538</v>
      </c>
      <c r="E22" s="12">
        <v>0</v>
      </c>
      <c r="F22" s="12">
        <v>0</v>
      </c>
      <c r="G22" s="12">
        <v>1696</v>
      </c>
      <c r="H22" s="12">
        <v>2080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0</v>
      </c>
    </row>
    <row r="23" spans="1:14" x14ac:dyDescent="0.25">
      <c r="A23" s="10" t="s">
        <v>68</v>
      </c>
      <c r="B23" s="11" t="s">
        <v>69</v>
      </c>
      <c r="C23" s="12">
        <v>561</v>
      </c>
      <c r="D23" s="12">
        <v>538</v>
      </c>
      <c r="E23" s="12">
        <v>0</v>
      </c>
      <c r="F23" s="12">
        <v>0</v>
      </c>
      <c r="G23" s="12">
        <v>1696</v>
      </c>
      <c r="H23" s="12">
        <v>2080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0</v>
      </c>
    </row>
    <row r="24" spans="1:14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0</v>
      </c>
    </row>
    <row r="25" spans="1:14" x14ac:dyDescent="0.25">
      <c r="A25" s="10" t="s">
        <v>72</v>
      </c>
      <c r="B25" s="11" t="s">
        <v>73</v>
      </c>
      <c r="C25" s="12">
        <v>561</v>
      </c>
      <c r="D25" s="12">
        <v>538</v>
      </c>
      <c r="E25" s="12">
        <v>0</v>
      </c>
      <c r="F25" s="12">
        <v>0</v>
      </c>
      <c r="G25" s="12">
        <v>1696</v>
      </c>
      <c r="H25" s="12">
        <v>2080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0</v>
      </c>
    </row>
    <row r="26" spans="1:14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0</v>
      </c>
    </row>
    <row r="27" spans="1:14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0</v>
      </c>
    </row>
    <row r="28" spans="1:14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0</v>
      </c>
    </row>
    <row r="29" spans="1:14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0</v>
      </c>
    </row>
    <row r="30" spans="1:14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</row>
    <row r="31" spans="1:14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0</v>
      </c>
    </row>
    <row r="32" spans="1:14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0</v>
      </c>
    </row>
    <row r="33" spans="1:14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0</v>
      </c>
    </row>
    <row r="34" spans="1:14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0</v>
      </c>
    </row>
    <row r="35" spans="1:14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0</v>
      </c>
    </row>
    <row r="36" spans="1:14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0</v>
      </c>
    </row>
    <row r="37" spans="1:14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0</v>
      </c>
    </row>
    <row r="38" spans="1:14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3">
        <v>0</v>
      </c>
    </row>
    <row r="39" spans="1:14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</row>
    <row r="40" spans="1:14" ht="30" x14ac:dyDescent="0.25">
      <c r="A40" s="10" t="s">
        <v>102</v>
      </c>
      <c r="B40" s="11" t="s">
        <v>103</v>
      </c>
      <c r="C40" s="12">
        <v>0</v>
      </c>
      <c r="D40" s="12">
        <v>0</v>
      </c>
      <c r="E40" s="12">
        <v>0</v>
      </c>
      <c r="F40" s="12">
        <v>0</v>
      </c>
      <c r="G40" s="12">
        <v>1024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0</v>
      </c>
    </row>
    <row r="41" spans="1:14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0</v>
      </c>
    </row>
    <row r="42" spans="1:14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0</v>
      </c>
    </row>
    <row r="43" spans="1:14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0</v>
      </c>
    </row>
    <row r="44" spans="1:14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0</v>
      </c>
    </row>
    <row r="45" spans="1:14" x14ac:dyDescent="0.25">
      <c r="A45" s="14" t="s">
        <v>112</v>
      </c>
      <c r="B45" s="15" t="s">
        <v>113</v>
      </c>
      <c r="C45" s="16">
        <v>7272</v>
      </c>
      <c r="D45" s="16">
        <v>6640</v>
      </c>
      <c r="E45" s="16">
        <v>0</v>
      </c>
      <c r="F45" s="16">
        <v>0</v>
      </c>
      <c r="G45" s="16">
        <v>6544</v>
      </c>
      <c r="H45" s="16">
        <v>4052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239-D6C1-45A7-B5F1-FEFD50471B1F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 activeCell="C2" sqref="C2"/>
    </sheetView>
  </sheetViews>
  <sheetFormatPr defaultRowHeight="15" x14ac:dyDescent="0.25"/>
  <cols>
    <col min="1" max="1" width="38" style="1" customWidth="1"/>
    <col min="2" max="2" width="10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745</v>
      </c>
    </row>
    <row r="2" spans="1:5" ht="45" x14ac:dyDescent="0.25">
      <c r="A2" s="49" t="s">
        <v>406</v>
      </c>
      <c r="B2" s="51" t="s">
        <v>609</v>
      </c>
      <c r="C2" s="6" t="s">
        <v>680</v>
      </c>
      <c r="D2" s="6" t="s">
        <v>679</v>
      </c>
      <c r="E2" s="7" t="s">
        <v>678</v>
      </c>
    </row>
    <row r="3" spans="1:5" x14ac:dyDescent="0.25">
      <c r="A3" s="50"/>
      <c r="B3" s="52"/>
      <c r="C3" s="19" t="s">
        <v>16</v>
      </c>
      <c r="D3" s="19" t="s">
        <v>17</v>
      </c>
      <c r="E3" s="20" t="s">
        <v>18</v>
      </c>
    </row>
    <row r="4" spans="1:5" x14ac:dyDescent="0.25">
      <c r="A4" s="10" t="s">
        <v>677</v>
      </c>
      <c r="B4" s="11" t="s">
        <v>15</v>
      </c>
      <c r="C4" s="12">
        <v>1150</v>
      </c>
      <c r="D4" s="12">
        <v>273736.5</v>
      </c>
      <c r="E4" s="13">
        <v>0</v>
      </c>
    </row>
    <row r="5" spans="1:5" x14ac:dyDescent="0.25">
      <c r="A5" s="10" t="s">
        <v>676</v>
      </c>
      <c r="B5" s="11" t="s">
        <v>675</v>
      </c>
      <c r="C5" s="12">
        <v>1137</v>
      </c>
      <c r="D5" s="12">
        <v>262520.21999999997</v>
      </c>
      <c r="E5" s="13">
        <v>0</v>
      </c>
    </row>
    <row r="6" spans="1:5" x14ac:dyDescent="0.25">
      <c r="A6" s="10" t="s">
        <v>674</v>
      </c>
      <c r="B6" s="11" t="s">
        <v>673</v>
      </c>
      <c r="C6" s="12">
        <v>436</v>
      </c>
      <c r="D6" s="12">
        <v>6344.28</v>
      </c>
      <c r="E6" s="13">
        <v>0</v>
      </c>
    </row>
    <row r="7" spans="1:5" x14ac:dyDescent="0.25">
      <c r="A7" s="10" t="s">
        <v>672</v>
      </c>
      <c r="B7" s="11" t="s">
        <v>671</v>
      </c>
      <c r="C7" s="12">
        <v>0</v>
      </c>
      <c r="D7" s="12">
        <v>0</v>
      </c>
      <c r="E7" s="13">
        <v>0</v>
      </c>
    </row>
    <row r="8" spans="1:5" x14ac:dyDescent="0.25">
      <c r="A8" s="10" t="s">
        <v>670</v>
      </c>
      <c r="B8" s="11" t="s">
        <v>669</v>
      </c>
      <c r="C8" s="12">
        <v>13</v>
      </c>
      <c r="D8" s="12">
        <v>4872</v>
      </c>
      <c r="E8" s="13">
        <v>0</v>
      </c>
    </row>
    <row r="9" spans="1:5" x14ac:dyDescent="0.25">
      <c r="A9" s="10" t="s">
        <v>668</v>
      </c>
      <c r="B9" s="11" t="s">
        <v>22</v>
      </c>
      <c r="C9" s="12">
        <v>5497</v>
      </c>
      <c r="D9" s="12">
        <v>274668.95</v>
      </c>
      <c r="E9" s="13">
        <v>63072.45</v>
      </c>
    </row>
    <row r="10" spans="1:5" x14ac:dyDescent="0.25">
      <c r="A10" s="10" t="s">
        <v>667</v>
      </c>
      <c r="B10" s="11" t="s">
        <v>116</v>
      </c>
      <c r="C10" s="12">
        <v>250</v>
      </c>
      <c r="D10" s="12">
        <v>41708.92</v>
      </c>
      <c r="E10" s="13">
        <v>8861.5499999999993</v>
      </c>
    </row>
    <row r="11" spans="1:5" x14ac:dyDescent="0.25">
      <c r="A11" s="10" t="s">
        <v>666</v>
      </c>
      <c r="B11" s="11" t="s">
        <v>665</v>
      </c>
      <c r="C11" s="12">
        <v>3512</v>
      </c>
      <c r="D11" s="12">
        <v>204768.91</v>
      </c>
      <c r="E11" s="13">
        <v>58797.15</v>
      </c>
    </row>
    <row r="12" spans="1:5" x14ac:dyDescent="0.25">
      <c r="A12" s="10" t="s">
        <v>664</v>
      </c>
      <c r="B12" s="11" t="s">
        <v>663</v>
      </c>
      <c r="C12" s="12">
        <v>2517</v>
      </c>
      <c r="D12" s="12">
        <v>9519</v>
      </c>
      <c r="E12" s="13">
        <v>3485</v>
      </c>
    </row>
    <row r="13" spans="1:5" x14ac:dyDescent="0.25">
      <c r="A13" s="10" t="s">
        <v>662</v>
      </c>
      <c r="B13" s="11" t="s">
        <v>661</v>
      </c>
      <c r="C13" s="12">
        <v>0</v>
      </c>
      <c r="D13" s="12">
        <v>0</v>
      </c>
      <c r="E13" s="13">
        <v>0</v>
      </c>
    </row>
    <row r="14" spans="1:5" x14ac:dyDescent="0.25">
      <c r="A14" s="10" t="s">
        <v>660</v>
      </c>
      <c r="B14" s="11" t="s">
        <v>659</v>
      </c>
      <c r="C14" s="12">
        <v>3</v>
      </c>
      <c r="D14" s="12">
        <v>242</v>
      </c>
      <c r="E14" s="13">
        <v>46</v>
      </c>
    </row>
    <row r="15" spans="1:5" x14ac:dyDescent="0.25">
      <c r="A15" s="10" t="s">
        <v>658</v>
      </c>
      <c r="B15" s="11" t="s">
        <v>657</v>
      </c>
      <c r="C15" s="12">
        <v>391</v>
      </c>
      <c r="D15" s="12">
        <v>48590.79</v>
      </c>
      <c r="E15" s="13">
        <v>4720.8500000000004</v>
      </c>
    </row>
    <row r="16" spans="1:5" x14ac:dyDescent="0.25">
      <c r="A16" s="10" t="s">
        <v>656</v>
      </c>
      <c r="B16" s="11" t="s">
        <v>655</v>
      </c>
      <c r="C16" s="12">
        <v>358</v>
      </c>
      <c r="D16" s="12">
        <v>42856.22</v>
      </c>
      <c r="E16" s="13">
        <v>3170.6</v>
      </c>
    </row>
    <row r="17" spans="1:5" x14ac:dyDescent="0.25">
      <c r="A17" s="10" t="s">
        <v>654</v>
      </c>
      <c r="B17" s="11" t="s">
        <v>653</v>
      </c>
      <c r="C17" s="12">
        <v>81</v>
      </c>
      <c r="D17" s="12">
        <v>2237.5700000000002</v>
      </c>
      <c r="E17" s="13">
        <v>320.25</v>
      </c>
    </row>
    <row r="18" spans="1:5" x14ac:dyDescent="0.25">
      <c r="A18" s="10" t="s">
        <v>652</v>
      </c>
      <c r="B18" s="11" t="s">
        <v>651</v>
      </c>
      <c r="C18" s="12">
        <v>0</v>
      </c>
      <c r="D18" s="12">
        <v>0</v>
      </c>
      <c r="E18" s="13">
        <v>0</v>
      </c>
    </row>
    <row r="19" spans="1:5" x14ac:dyDescent="0.25">
      <c r="A19" s="10" t="s">
        <v>650</v>
      </c>
      <c r="B19" s="11" t="s">
        <v>649</v>
      </c>
      <c r="C19" s="12">
        <v>33</v>
      </c>
      <c r="D19" s="12">
        <v>3497</v>
      </c>
      <c r="E19" s="13">
        <v>1230</v>
      </c>
    </row>
    <row r="20" spans="1:5" x14ac:dyDescent="0.25">
      <c r="A20" s="14" t="s">
        <v>648</v>
      </c>
      <c r="B20" s="15" t="s">
        <v>113</v>
      </c>
      <c r="C20" s="16">
        <v>10803</v>
      </c>
      <c r="D20" s="16">
        <v>853235.07</v>
      </c>
      <c r="E20" s="17">
        <v>138983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FF7E-4506-4F16-A6E0-DC8909C6DA61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 activeCell="D29" sqref="D29"/>
    </sheetView>
  </sheetViews>
  <sheetFormatPr defaultRowHeight="15" x14ac:dyDescent="0.25"/>
  <cols>
    <col min="1" max="1" width="51.5703125" style="1" customWidth="1"/>
    <col min="2" max="2" width="6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746</v>
      </c>
    </row>
    <row r="2" spans="1:10" ht="90" x14ac:dyDescent="0.25">
      <c r="A2" s="49" t="s">
        <v>406</v>
      </c>
      <c r="B2" s="51" t="s">
        <v>609</v>
      </c>
      <c r="C2" s="6" t="s">
        <v>698</v>
      </c>
      <c r="D2" s="6" t="s">
        <v>697</v>
      </c>
      <c r="E2" s="6" t="s">
        <v>696</v>
      </c>
      <c r="F2" s="6" t="s">
        <v>695</v>
      </c>
      <c r="G2" s="6" t="s">
        <v>694</v>
      </c>
      <c r="H2" s="6" t="s">
        <v>693</v>
      </c>
      <c r="I2" s="6" t="s">
        <v>692</v>
      </c>
      <c r="J2" s="7" t="s">
        <v>691</v>
      </c>
    </row>
    <row r="3" spans="1:10" x14ac:dyDescent="0.25">
      <c r="A3" s="50"/>
      <c r="B3" s="52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690</v>
      </c>
      <c r="B4" s="11" t="s">
        <v>31</v>
      </c>
      <c r="C4" s="12">
        <v>13</v>
      </c>
      <c r="D4" s="12">
        <v>1</v>
      </c>
      <c r="E4" s="12">
        <v>6</v>
      </c>
      <c r="F4" s="12">
        <v>0</v>
      </c>
      <c r="G4" s="12">
        <v>6</v>
      </c>
      <c r="H4" s="12">
        <v>7</v>
      </c>
      <c r="I4" s="12">
        <v>0</v>
      </c>
      <c r="J4" s="13">
        <v>0</v>
      </c>
    </row>
    <row r="5" spans="1:10" x14ac:dyDescent="0.25">
      <c r="A5" s="10" t="s">
        <v>689</v>
      </c>
      <c r="B5" s="11" t="s">
        <v>33</v>
      </c>
      <c r="C5" s="12">
        <v>33</v>
      </c>
      <c r="D5" s="12">
        <v>10</v>
      </c>
      <c r="E5" s="12">
        <v>15</v>
      </c>
      <c r="F5" s="12">
        <v>0</v>
      </c>
      <c r="G5" s="12">
        <v>8</v>
      </c>
      <c r="H5" s="12">
        <v>23</v>
      </c>
      <c r="I5" s="12">
        <v>0</v>
      </c>
      <c r="J5" s="13">
        <v>0</v>
      </c>
    </row>
    <row r="6" spans="1:10" x14ac:dyDescent="0.25">
      <c r="A6" s="10" t="s">
        <v>688</v>
      </c>
      <c r="B6" s="11" t="s">
        <v>67</v>
      </c>
      <c r="C6" s="12">
        <v>1</v>
      </c>
      <c r="D6" s="12">
        <v>0</v>
      </c>
      <c r="E6" s="12">
        <v>0</v>
      </c>
      <c r="F6" s="12">
        <v>0</v>
      </c>
      <c r="G6" s="12">
        <v>1</v>
      </c>
      <c r="H6" s="12">
        <v>0</v>
      </c>
      <c r="I6" s="12">
        <v>0</v>
      </c>
      <c r="J6" s="13">
        <v>0</v>
      </c>
    </row>
    <row r="7" spans="1:10" x14ac:dyDescent="0.25">
      <c r="A7" s="10" t="s">
        <v>687</v>
      </c>
      <c r="B7" s="11" t="s">
        <v>101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</row>
    <row r="8" spans="1:10" ht="30" x14ac:dyDescent="0.25">
      <c r="A8" s="10" t="s">
        <v>686</v>
      </c>
      <c r="B8" s="11" t="s">
        <v>103</v>
      </c>
      <c r="C8" s="12">
        <v>3</v>
      </c>
      <c r="D8" s="12">
        <v>1</v>
      </c>
      <c r="E8" s="12">
        <v>1</v>
      </c>
      <c r="F8" s="12">
        <v>0</v>
      </c>
      <c r="G8" s="12">
        <v>1</v>
      </c>
      <c r="H8" s="12">
        <v>2</v>
      </c>
      <c r="I8" s="12">
        <v>0</v>
      </c>
      <c r="J8" s="13">
        <v>0</v>
      </c>
    </row>
    <row r="9" spans="1:10" x14ac:dyDescent="0.25">
      <c r="A9" s="10" t="s">
        <v>685</v>
      </c>
      <c r="B9" s="11" t="s">
        <v>105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</row>
    <row r="10" spans="1:10" x14ac:dyDescent="0.25">
      <c r="A10" s="10" t="s">
        <v>684</v>
      </c>
      <c r="B10" s="11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</row>
    <row r="11" spans="1:10" x14ac:dyDescent="0.25">
      <c r="A11" s="10" t="s">
        <v>683</v>
      </c>
      <c r="B11" s="11" t="s">
        <v>109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682</v>
      </c>
      <c r="B12" s="11" t="s">
        <v>111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</row>
    <row r="13" spans="1:10" x14ac:dyDescent="0.25">
      <c r="A13" s="10" t="s">
        <v>681</v>
      </c>
      <c r="B13" s="11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x14ac:dyDescent="0.25">
      <c r="A14" s="14" t="s">
        <v>648</v>
      </c>
      <c r="B14" s="15" t="s">
        <v>113</v>
      </c>
      <c r="C14" s="16">
        <v>50</v>
      </c>
      <c r="D14" s="16">
        <v>12</v>
      </c>
      <c r="E14" s="16">
        <v>22</v>
      </c>
      <c r="F14" s="16">
        <v>0</v>
      </c>
      <c r="G14" s="16">
        <v>16</v>
      </c>
      <c r="H14" s="16">
        <v>32</v>
      </c>
      <c r="I14" s="16">
        <v>0</v>
      </c>
      <c r="J14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265-3545-4292-8301-68E6C3858291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B4" sqref="B4:K4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747</v>
      </c>
    </row>
    <row r="2" spans="1:11" ht="120" x14ac:dyDescent="0.25">
      <c r="A2" s="53"/>
      <c r="B2" s="6" t="s">
        <v>708</v>
      </c>
      <c r="C2" s="6" t="s">
        <v>707</v>
      </c>
      <c r="D2" s="6" t="s">
        <v>706</v>
      </c>
      <c r="E2" s="6" t="s">
        <v>705</v>
      </c>
      <c r="F2" s="6" t="s">
        <v>704</v>
      </c>
      <c r="G2" s="6" t="s">
        <v>703</v>
      </c>
      <c r="H2" s="6" t="s">
        <v>702</v>
      </c>
      <c r="I2" s="6" t="s">
        <v>701</v>
      </c>
      <c r="J2" s="6" t="s">
        <v>700</v>
      </c>
      <c r="K2" s="7" t="s">
        <v>699</v>
      </c>
    </row>
    <row r="3" spans="1:11" x14ac:dyDescent="0.25">
      <c r="A3" s="54"/>
      <c r="B3" s="19" t="s">
        <v>15</v>
      </c>
      <c r="C3" s="19" t="s">
        <v>16</v>
      </c>
      <c r="D3" s="19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194</v>
      </c>
      <c r="J3" s="19" t="s">
        <v>192</v>
      </c>
      <c r="K3" s="20" t="s">
        <v>190</v>
      </c>
    </row>
    <row r="4" spans="1:11" x14ac:dyDescent="0.25">
      <c r="A4" s="14" t="s">
        <v>133</v>
      </c>
      <c r="B4" s="16">
        <v>2</v>
      </c>
      <c r="C4" s="16">
        <v>28</v>
      </c>
      <c r="D4" s="16">
        <v>175</v>
      </c>
      <c r="E4" s="16">
        <v>0</v>
      </c>
      <c r="F4" s="16">
        <v>58</v>
      </c>
      <c r="G4" s="16">
        <v>0</v>
      </c>
      <c r="H4" s="16">
        <v>263</v>
      </c>
      <c r="I4" s="16">
        <v>261</v>
      </c>
      <c r="J4" s="16">
        <v>65</v>
      </c>
      <c r="K4" s="17">
        <v>10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3EE36-6E54-4F2C-9E7B-E2E3D44CED5E}">
  <dimension ref="A1:G23"/>
  <sheetViews>
    <sheetView zoomScale="80" zoomScaleNormal="80" workbookViewId="0">
      <selection activeCell="F1" sqref="F1:G1048576"/>
    </sheetView>
  </sheetViews>
  <sheetFormatPr defaultRowHeight="15" x14ac:dyDescent="0.25"/>
  <cols>
    <col min="1" max="1" width="52.28515625" style="1" customWidth="1"/>
    <col min="2" max="5" width="16.85546875" style="1" customWidth="1"/>
    <col min="6" max="6" width="18.42578125" style="1" customWidth="1"/>
    <col min="7" max="7" width="14.140625" style="1" customWidth="1"/>
    <col min="8" max="16384" width="9.140625" style="1"/>
  </cols>
  <sheetData>
    <row r="1" spans="1:7" x14ac:dyDescent="0.25">
      <c r="A1" s="4" t="s">
        <v>748</v>
      </c>
    </row>
    <row r="2" spans="1:7" x14ac:dyDescent="0.25">
      <c r="A2" s="41" t="s">
        <v>709</v>
      </c>
      <c r="B2" s="43" t="s">
        <v>710</v>
      </c>
      <c r="C2" s="43"/>
      <c r="D2" s="43"/>
      <c r="E2" s="44"/>
    </row>
    <row r="3" spans="1:7" x14ac:dyDescent="0.25">
      <c r="A3" s="42"/>
      <c r="B3" s="21" t="s">
        <v>711</v>
      </c>
      <c r="C3" s="21" t="s">
        <v>712</v>
      </c>
      <c r="D3" s="21" t="s">
        <v>713</v>
      </c>
      <c r="E3" s="22" t="s">
        <v>133</v>
      </c>
    </row>
    <row r="4" spans="1:7" s="26" customFormat="1" x14ac:dyDescent="0.25">
      <c r="A4" s="23" t="s">
        <v>714</v>
      </c>
      <c r="B4" s="24">
        <f>B5</f>
        <v>18019300</v>
      </c>
      <c r="C4" s="24">
        <f t="shared" ref="C4:D4" si="0">C5</f>
        <v>0</v>
      </c>
      <c r="D4" s="24">
        <f t="shared" si="0"/>
        <v>0</v>
      </c>
      <c r="E4" s="25">
        <f>B4+C4+D4</f>
        <v>18019300</v>
      </c>
      <c r="F4" s="39"/>
    </row>
    <row r="5" spans="1:7" s="30" customFormat="1" x14ac:dyDescent="0.25">
      <c r="A5" s="27" t="s">
        <v>715</v>
      </c>
      <c r="B5" s="28">
        <v>18019300</v>
      </c>
      <c r="C5" s="28">
        <v>0</v>
      </c>
      <c r="D5" s="28">
        <v>0</v>
      </c>
      <c r="E5" s="29">
        <f t="shared" ref="E5:E23" si="1">B5+C5+D5</f>
        <v>18019300</v>
      </c>
      <c r="F5" s="39"/>
    </row>
    <row r="6" spans="1:7" s="26" customFormat="1" x14ac:dyDescent="0.25">
      <c r="A6" s="23" t="s">
        <v>716</v>
      </c>
      <c r="B6" s="24">
        <f>B7</f>
        <v>1910835032</v>
      </c>
      <c r="C6" s="24">
        <f t="shared" ref="C6:D6" si="2">C7</f>
        <v>7838860622</v>
      </c>
      <c r="D6" s="24">
        <f t="shared" si="2"/>
        <v>108501417</v>
      </c>
      <c r="E6" s="25">
        <f t="shared" si="1"/>
        <v>9858197071</v>
      </c>
      <c r="F6" s="39"/>
      <c r="G6" s="40"/>
    </row>
    <row r="7" spans="1:7" s="30" customFormat="1" x14ac:dyDescent="0.25">
      <c r="A7" s="27" t="s">
        <v>717</v>
      </c>
      <c r="B7" s="28">
        <f>B8+B9</f>
        <v>1910835032</v>
      </c>
      <c r="C7" s="28">
        <f t="shared" ref="C7:D7" si="3">C8+C9</f>
        <v>7838860622</v>
      </c>
      <c r="D7" s="28">
        <f t="shared" si="3"/>
        <v>108501417</v>
      </c>
      <c r="E7" s="29">
        <f t="shared" si="1"/>
        <v>9858197071</v>
      </c>
      <c r="F7" s="39"/>
      <c r="G7" s="40"/>
    </row>
    <row r="8" spans="1:7" s="30" customFormat="1" x14ac:dyDescent="0.25">
      <c r="A8" s="27" t="s">
        <v>718</v>
      </c>
      <c r="B8" s="28">
        <v>1910835032</v>
      </c>
      <c r="C8" s="28">
        <v>7838860622</v>
      </c>
      <c r="D8" s="28">
        <v>108501417</v>
      </c>
      <c r="E8" s="29">
        <f t="shared" si="1"/>
        <v>9858197071</v>
      </c>
      <c r="F8" s="39"/>
      <c r="G8" s="40"/>
    </row>
    <row r="9" spans="1:7" s="30" customFormat="1" x14ac:dyDescent="0.25">
      <c r="A9" s="27" t="s">
        <v>719</v>
      </c>
      <c r="B9" s="28">
        <v>0</v>
      </c>
      <c r="C9" s="28">
        <v>0</v>
      </c>
      <c r="D9" s="28">
        <v>0</v>
      </c>
      <c r="E9" s="29">
        <f t="shared" si="1"/>
        <v>0</v>
      </c>
      <c r="F9" s="39"/>
      <c r="G9" s="40"/>
    </row>
    <row r="10" spans="1:7" s="26" customFormat="1" x14ac:dyDescent="0.25">
      <c r="A10" s="23" t="s">
        <v>720</v>
      </c>
      <c r="B10" s="24">
        <f>B11</f>
        <v>45629751</v>
      </c>
      <c r="C10" s="24">
        <f t="shared" ref="C10:D10" si="4">C11</f>
        <v>419658259</v>
      </c>
      <c r="D10" s="24">
        <f t="shared" si="4"/>
        <v>8176496</v>
      </c>
      <c r="E10" s="25">
        <f t="shared" si="1"/>
        <v>473464506</v>
      </c>
      <c r="F10" s="39"/>
      <c r="G10" s="40"/>
    </row>
    <row r="11" spans="1:7" s="30" customFormat="1" x14ac:dyDescent="0.25">
      <c r="A11" s="27" t="s">
        <v>721</v>
      </c>
      <c r="B11" s="28">
        <v>45629751</v>
      </c>
      <c r="C11" s="28">
        <v>419658259</v>
      </c>
      <c r="D11" s="28">
        <v>8176496</v>
      </c>
      <c r="E11" s="29">
        <f t="shared" si="1"/>
        <v>473464506</v>
      </c>
      <c r="F11" s="39"/>
      <c r="G11" s="40"/>
    </row>
    <row r="12" spans="1:7" s="26" customFormat="1" x14ac:dyDescent="0.25">
      <c r="A12" s="23" t="s">
        <v>722</v>
      </c>
      <c r="B12" s="24">
        <f>B13+B14</f>
        <v>103207944</v>
      </c>
      <c r="C12" s="24">
        <f t="shared" ref="C12:D12" si="5">C13+C14</f>
        <v>88613792</v>
      </c>
      <c r="D12" s="24">
        <f t="shared" si="5"/>
        <v>2070724</v>
      </c>
      <c r="E12" s="25">
        <f t="shared" si="1"/>
        <v>193892460</v>
      </c>
      <c r="F12" s="39"/>
      <c r="G12" s="40"/>
    </row>
    <row r="13" spans="1:7" s="30" customFormat="1" x14ac:dyDescent="0.25">
      <c r="A13" s="27" t="s">
        <v>723</v>
      </c>
      <c r="B13" s="28">
        <v>33375</v>
      </c>
      <c r="C13" s="28">
        <v>0</v>
      </c>
      <c r="D13" s="28">
        <v>0</v>
      </c>
      <c r="E13" s="29">
        <f t="shared" si="1"/>
        <v>33375</v>
      </c>
      <c r="F13" s="39"/>
      <c r="G13" s="40"/>
    </row>
    <row r="14" spans="1:7" s="30" customFormat="1" x14ac:dyDescent="0.25">
      <c r="A14" s="27" t="s">
        <v>724</v>
      </c>
      <c r="B14" s="28">
        <v>103174569</v>
      </c>
      <c r="C14" s="28">
        <v>88613792</v>
      </c>
      <c r="D14" s="28">
        <v>2070724</v>
      </c>
      <c r="E14" s="29">
        <f t="shared" si="1"/>
        <v>193859085</v>
      </c>
      <c r="F14" s="39"/>
      <c r="G14" s="40"/>
    </row>
    <row r="15" spans="1:7" s="26" customFormat="1" x14ac:dyDescent="0.25">
      <c r="A15" s="23" t="s">
        <v>725</v>
      </c>
      <c r="B15" s="24">
        <f>B16</f>
        <v>103583734</v>
      </c>
      <c r="C15" s="24">
        <f t="shared" ref="C15:D15" si="6">C16</f>
        <v>1655159955</v>
      </c>
      <c r="D15" s="24">
        <f t="shared" si="6"/>
        <v>67103611</v>
      </c>
      <c r="E15" s="25">
        <f t="shared" si="1"/>
        <v>1825847300</v>
      </c>
      <c r="F15" s="39"/>
      <c r="G15" s="40"/>
    </row>
    <row r="16" spans="1:7" s="30" customFormat="1" x14ac:dyDescent="0.25">
      <c r="A16" s="27" t="s">
        <v>726</v>
      </c>
      <c r="B16" s="28">
        <v>103583734</v>
      </c>
      <c r="C16" s="28">
        <v>1655159955</v>
      </c>
      <c r="D16" s="28">
        <v>67103611</v>
      </c>
      <c r="E16" s="29">
        <f t="shared" si="1"/>
        <v>1825847300</v>
      </c>
      <c r="F16" s="39"/>
      <c r="G16" s="40"/>
    </row>
    <row r="17" spans="1:7" s="26" customFormat="1" x14ac:dyDescent="0.25">
      <c r="A17" s="23" t="s">
        <v>727</v>
      </c>
      <c r="B17" s="24">
        <f>B18+B19</f>
        <v>318607193</v>
      </c>
      <c r="C17" s="24">
        <f t="shared" ref="C17:D17" si="7">C18+C19</f>
        <v>0</v>
      </c>
      <c r="D17" s="24">
        <f t="shared" si="7"/>
        <v>0</v>
      </c>
      <c r="E17" s="25">
        <f t="shared" si="1"/>
        <v>318607193</v>
      </c>
      <c r="F17" s="39"/>
      <c r="G17" s="40"/>
    </row>
    <row r="18" spans="1:7" s="30" customFormat="1" x14ac:dyDescent="0.25">
      <c r="A18" s="27" t="s">
        <v>728</v>
      </c>
      <c r="B18" s="28">
        <v>276130005</v>
      </c>
      <c r="C18" s="28">
        <v>0</v>
      </c>
      <c r="D18" s="28">
        <v>0</v>
      </c>
      <c r="E18" s="29">
        <f t="shared" si="1"/>
        <v>276130005</v>
      </c>
      <c r="F18" s="39"/>
      <c r="G18" s="40"/>
    </row>
    <row r="19" spans="1:7" s="30" customFormat="1" ht="13.5" customHeight="1" x14ac:dyDescent="0.25">
      <c r="A19" s="27" t="s">
        <v>729</v>
      </c>
      <c r="B19" s="28">
        <v>42477188</v>
      </c>
      <c r="C19" s="28">
        <v>0</v>
      </c>
      <c r="D19" s="28">
        <v>0</v>
      </c>
      <c r="E19" s="29">
        <f t="shared" si="1"/>
        <v>42477188</v>
      </c>
      <c r="F19" s="39"/>
      <c r="G19" s="40"/>
    </row>
    <row r="20" spans="1:7" s="26" customFormat="1" x14ac:dyDescent="0.25">
      <c r="A20" s="23" t="s">
        <v>730</v>
      </c>
      <c r="B20" s="24">
        <f>B21+B22</f>
        <v>0</v>
      </c>
      <c r="C20" s="24">
        <f t="shared" ref="C20:D20" si="8">C21+C22</f>
        <v>84400069</v>
      </c>
      <c r="D20" s="24">
        <f t="shared" si="8"/>
        <v>0</v>
      </c>
      <c r="E20" s="25">
        <f t="shared" si="1"/>
        <v>84400069</v>
      </c>
      <c r="F20" s="39"/>
      <c r="G20" s="40"/>
    </row>
    <row r="21" spans="1:7" s="30" customFormat="1" x14ac:dyDescent="0.25">
      <c r="A21" s="27" t="s">
        <v>731</v>
      </c>
      <c r="B21" s="28">
        <v>0</v>
      </c>
      <c r="C21" s="28">
        <v>7483345</v>
      </c>
      <c r="D21" s="28">
        <v>0</v>
      </c>
      <c r="E21" s="29">
        <f t="shared" si="1"/>
        <v>7483345</v>
      </c>
      <c r="F21" s="39"/>
      <c r="G21" s="40"/>
    </row>
    <row r="22" spans="1:7" s="30" customFormat="1" x14ac:dyDescent="0.25">
      <c r="A22" s="27" t="s">
        <v>732</v>
      </c>
      <c r="B22" s="28">
        <v>0</v>
      </c>
      <c r="C22" s="28">
        <v>76916724</v>
      </c>
      <c r="D22" s="28">
        <v>0</v>
      </c>
      <c r="E22" s="29">
        <f t="shared" si="1"/>
        <v>76916724</v>
      </c>
      <c r="F22" s="39"/>
      <c r="G22" s="40"/>
    </row>
    <row r="23" spans="1:7" s="26" customFormat="1" x14ac:dyDescent="0.25">
      <c r="A23" s="31" t="s">
        <v>133</v>
      </c>
      <c r="B23" s="32">
        <f>B4+B6+B10+B12+B15+B17+B20</f>
        <v>2499882954</v>
      </c>
      <c r="C23" s="32">
        <f t="shared" ref="C23:D23" si="9">C4+C6+C10+C12+C15+C17+C20</f>
        <v>10086692697</v>
      </c>
      <c r="D23" s="32">
        <f t="shared" si="9"/>
        <v>185852248</v>
      </c>
      <c r="E23" s="33">
        <f t="shared" si="1"/>
        <v>12772427899</v>
      </c>
      <c r="F23" s="39"/>
      <c r="G23" s="40"/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'SP2'!Print_Area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2025-02-07T13:35:24Z</cp:lastPrinted>
  <dcterms:created xsi:type="dcterms:W3CDTF">2025-02-03T08:14:49Z</dcterms:created>
  <dcterms:modified xsi:type="dcterms:W3CDTF">2026-05-22T13:36:07Z</dcterms:modified>
</cp:coreProperties>
</file>