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fs\Supervizija\1K2026\ENG\"/>
    </mc:Choice>
  </mc:AlternateContent>
  <xr:revisionPtr revIDLastSave="0" documentId="13_ncr:1_{4D44CFC4-BF52-4D7C-AB1E-6E03E80C3CC4}" xr6:coauthVersionLast="47" xr6:coauthVersionMax="47" xr10:uidLastSave="{00000000-0000-0000-0000-000000000000}"/>
  <bookViews>
    <workbookView xWindow="-120" yWindow="-120" windowWidth="29040" windowHeight="15720" activeTab="2" xr2:uid="{00000000-000D-0000-FFFF-FFFF00000000}"/>
  </bookViews>
  <sheets>
    <sheet name="MARKET PORTFOLIO" sheetId="2" r:id="rId1"/>
    <sheet name="RANKING" sheetId="1" r:id="rId2"/>
    <sheet name="FINANCIAL RESULTS" sheetId="3" r:id="rId3"/>
  </sheets>
  <definedNames>
    <definedName name="_xlnm.Print_Area" localSheetId="1">RANKING!$A$1:$J$27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B23" i="3"/>
  <c r="B16" i="3"/>
  <c r="B24" i="3" s="1"/>
</calcChain>
</file>

<file path=xl/sharedStrings.xml><?xml version="1.0" encoding="utf-8"?>
<sst xmlns="http://schemas.openxmlformats.org/spreadsheetml/2006/main" count="124" uniqueCount="72">
  <si>
    <t>LIFE INSURANCE RANKING</t>
  </si>
  <si>
    <t>NON LIFE INSURANCE RANKING</t>
  </si>
  <si>
    <t>No.</t>
  </si>
  <si>
    <t>Company</t>
  </si>
  <si>
    <t>GROSS WRITTEN PREMIUMS</t>
  </si>
  <si>
    <t>PAID CLAIMS</t>
  </si>
  <si>
    <t>MARKET SHARE</t>
  </si>
  <si>
    <t>TOTAL MARKET</t>
  </si>
  <si>
    <t>Exchange rate for calculations:</t>
  </si>
  <si>
    <t>In local currency, MKD m</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</si>
  <si>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</si>
  <si>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</si>
  <si>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</si>
  <si>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</si>
  <si>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 local currency, MKD</t>
  </si>
  <si>
    <t>Business line</t>
  </si>
  <si>
    <t>Weight in all GWP</t>
  </si>
  <si>
    <t>MKD m</t>
  </si>
  <si>
    <t>%</t>
  </si>
  <si>
    <t>TOTAL LIFE</t>
  </si>
  <si>
    <t>TOTAL NON-LIFE, of which:</t>
  </si>
  <si>
    <t>Overall property insurance</t>
  </si>
  <si>
    <t>Fire and allied perils</t>
  </si>
  <si>
    <t>Damages to property</t>
  </si>
  <si>
    <t>Overall motor insurance</t>
  </si>
  <si>
    <t>Motor Hull</t>
  </si>
  <si>
    <t>MTPL</t>
  </si>
  <si>
    <t>GTPL</t>
  </si>
  <si>
    <t>Other non-life insurance</t>
  </si>
  <si>
    <t>Profit/ Loss before Tax</t>
  </si>
  <si>
    <t>MKD</t>
  </si>
  <si>
    <t>Change</t>
  </si>
  <si>
    <t>CROATIA</t>
  </si>
  <si>
    <t>TRIGLAV</t>
  </si>
  <si>
    <t>WINNER</t>
  </si>
  <si>
    <t>GRAWE</t>
  </si>
  <si>
    <t>PRVA ZIVOT</t>
  </si>
  <si>
    <t>MAKEDONIJA - VIG</t>
  </si>
  <si>
    <t>SAVA</t>
  </si>
  <si>
    <t>CROATIA NONLIFE</t>
  </si>
  <si>
    <t>EUROINS</t>
  </si>
  <si>
    <t>HALK</t>
  </si>
  <si>
    <t>INURANCE POLICY</t>
  </si>
  <si>
    <t>GRAWE NONLIFE</t>
  </si>
  <si>
    <t>ZOIL</t>
  </si>
  <si>
    <t>Eurolink</t>
  </si>
  <si>
    <t>Insurance policy</t>
  </si>
  <si>
    <t>Croatia Nonlife</t>
  </si>
  <si>
    <t>Halk</t>
  </si>
  <si>
    <t>Grawe nonlife</t>
  </si>
  <si>
    <t>Makedonija- VIG</t>
  </si>
  <si>
    <t>Nonlife Total</t>
  </si>
  <si>
    <t>Triglav Life</t>
  </si>
  <si>
    <t>Croatia Life</t>
  </si>
  <si>
    <t>Grawe life</t>
  </si>
  <si>
    <t>Winner life</t>
  </si>
  <si>
    <t>Prva Life</t>
  </si>
  <si>
    <t>Life Total</t>
  </si>
  <si>
    <t>Total</t>
  </si>
  <si>
    <t>Triglav</t>
  </si>
  <si>
    <t>Sava</t>
  </si>
  <si>
    <t>Euroins</t>
  </si>
  <si>
    <t>Market porfolio as of  March 31th 2026</t>
  </si>
  <si>
    <t>1Q2026</t>
  </si>
  <si>
    <t>1Q2025</t>
  </si>
  <si>
    <t>SIGAL</t>
  </si>
  <si>
    <t xml:space="preserve">EUROLINK </t>
  </si>
  <si>
    <t>Financial result by insurance company, 1Q2026</t>
  </si>
  <si>
    <t>Sigal</t>
  </si>
  <si>
    <t>Sigal Life</t>
  </si>
  <si>
    <t>1 EUR = 61.6960 Denars, MKD (March 31th, 2026)</t>
  </si>
  <si>
    <t>1 EUR = 61.6950 Denars, MKD (March 31th,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</si>
</sst>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e_i_-;\-* #,##0.00\ _l_e_i_-;_-* &quot;-&quot;??\ _l_e_i_-;_-@_-"/>
    <numFmt numFmtId="165" formatCode="0.0000"/>
    <numFmt numFmtId="166" formatCode="#,##0.0000"/>
    <numFmt numFmtId="167" formatCode="#,##0.00_ ;\-#,##0.00\ "/>
  </numFmts>
  <fonts count="21" x14ac:knownFonts="1">
    <font>
      <sz val="11"/>
      <color theme="1"/>
      <name val="Calibri"/>
      <family val="2"/>
      <charset val="238"/>
      <scheme val="minor"/>
    </font>
    <font>
      <sz val="11"/>
      <color theme="1"/>
      <name val="Calibri"/>
      <family val="2"/>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i/>
      <sz val="11"/>
      <color theme="1"/>
      <name val="Calibri"/>
      <family val="2"/>
      <scheme val="minor"/>
    </font>
    <font>
      <u/>
      <sz val="11"/>
      <color theme="10"/>
      <name val="Calibri"/>
      <family val="2"/>
      <charset val="238"/>
      <scheme val="minor"/>
    </font>
    <font>
      <b/>
      <sz val="11"/>
      <color theme="1"/>
      <name val="Calibri"/>
      <family val="2"/>
      <charset val="238"/>
      <scheme val="minor"/>
    </font>
    <font>
      <sz val="11"/>
      <name val="Calibri"/>
      <family val="2"/>
      <charset val="238"/>
      <scheme val="minor"/>
    </font>
    <font>
      <b/>
      <i/>
      <sz val="9"/>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
      <sz val="9"/>
      <name val="Calibri"/>
      <family val="2"/>
      <scheme val="minor"/>
    </font>
    <font>
      <b/>
      <i/>
      <sz val="11"/>
      <color theme="1"/>
      <name val="Calibri"/>
      <family val="2"/>
      <scheme val="minor"/>
    </font>
    <font>
      <u/>
      <sz val="11"/>
      <color theme="10"/>
      <name val="Calibri"/>
      <family val="2"/>
      <scheme val="minor"/>
    </font>
    <font>
      <sz val="10"/>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5" fillId="0" borderId="0"/>
    <xf numFmtId="0" fontId="10" fillId="0" borderId="0" applyNumberFormat="0" applyFill="0" applyBorder="0" applyAlignment="0" applyProtection="0"/>
    <xf numFmtId="0" fontId="6" fillId="0" borderId="0"/>
  </cellStyleXfs>
  <cellXfs count="74">
    <xf numFmtId="0" fontId="0" fillId="0" borderId="0" xfId="0"/>
    <xf numFmtId="0" fontId="6" fillId="6" borderId="0" xfId="0" applyFont="1" applyFill="1"/>
    <xf numFmtId="0" fontId="3" fillId="6" borderId="1" xfId="0" applyFont="1" applyFill="1" applyBorder="1"/>
    <xf numFmtId="0" fontId="6" fillId="0" borderId="0" xfId="0" applyFont="1"/>
    <xf numFmtId="0" fontId="8" fillId="2" borderId="2" xfId="0" applyFont="1" applyFill="1" applyBorder="1" applyAlignment="1">
      <alignment horizontal="center" vertical="center" wrapText="1"/>
    </xf>
    <xf numFmtId="0" fontId="6" fillId="0" borderId="2" xfId="0" applyFont="1" applyBorder="1" applyAlignment="1">
      <alignment horizontal="center"/>
    </xf>
    <xf numFmtId="3" fontId="6" fillId="6" borderId="0" xfId="0" applyNumberFormat="1" applyFont="1" applyFill="1"/>
    <xf numFmtId="0" fontId="9" fillId="6" borderId="0" xfId="0" applyFont="1" applyFill="1"/>
    <xf numFmtId="0" fontId="3" fillId="6" borderId="0" xfId="0" applyFont="1" applyFill="1"/>
    <xf numFmtId="0" fontId="6" fillId="0" borderId="2" xfId="0" applyFont="1" applyBorder="1"/>
    <xf numFmtId="4" fontId="6" fillId="0" borderId="2" xfId="1" applyNumberFormat="1" applyFont="1" applyFill="1" applyBorder="1" applyAlignment="1">
      <alignment horizontal="right"/>
    </xf>
    <xf numFmtId="10" fontId="6" fillId="0" borderId="2" xfId="1" applyNumberFormat="1" applyFont="1" applyFill="1" applyBorder="1" applyAlignment="1">
      <alignment horizontal="right"/>
    </xf>
    <xf numFmtId="0" fontId="0" fillId="6" borderId="0" xfId="0" applyFill="1"/>
    <xf numFmtId="0" fontId="4" fillId="0" borderId="3" xfId="0" applyFont="1" applyBorder="1" applyProtection="1">
      <protection locked="0"/>
    </xf>
    <xf numFmtId="0" fontId="4" fillId="0" borderId="4" xfId="0" applyFont="1" applyBorder="1" applyProtection="1">
      <protection locked="0"/>
    </xf>
    <xf numFmtId="0" fontId="8" fillId="2" borderId="2" xfId="0" applyFont="1" applyFill="1" applyBorder="1" applyAlignment="1">
      <alignment horizontal="right" vertical="center" wrapText="1"/>
    </xf>
    <xf numFmtId="0" fontId="11" fillId="7" borderId="2" xfId="0" applyFont="1" applyFill="1" applyBorder="1" applyAlignment="1">
      <alignment horizontal="left" vertical="center" wrapText="1"/>
    </xf>
    <xf numFmtId="0" fontId="8" fillId="7" borderId="2" xfId="4" applyFont="1" applyFill="1" applyBorder="1" applyAlignment="1">
      <alignment horizontal="right" vertical="center" wrapText="1"/>
    </xf>
    <xf numFmtId="0" fontId="11" fillId="8" borderId="2" xfId="0" applyFont="1" applyFill="1" applyBorder="1" applyAlignment="1">
      <alignment horizontal="left" vertical="center" wrapText="1"/>
    </xf>
    <xf numFmtId="0" fontId="12" fillId="8" borderId="2" xfId="4" applyFont="1" applyFill="1" applyBorder="1" applyAlignment="1">
      <alignment horizontal="center" vertical="center" wrapText="1"/>
    </xf>
    <xf numFmtId="0" fontId="6" fillId="0" borderId="2" xfId="0" applyFont="1" applyBorder="1" applyAlignment="1">
      <alignment horizontal="left" vertical="center" wrapText="1"/>
    </xf>
    <xf numFmtId="0" fontId="6" fillId="6" borderId="0" xfId="0" applyFont="1" applyFill="1" applyAlignment="1">
      <alignment vertical="center" wrapText="1"/>
    </xf>
    <xf numFmtId="0" fontId="13" fillId="0" borderId="0" xfId="0" applyFont="1" applyAlignment="1">
      <alignment vertical="center"/>
    </xf>
    <xf numFmtId="0" fontId="14" fillId="6" borderId="0" xfId="0" applyFont="1" applyFill="1"/>
    <xf numFmtId="0" fontId="16" fillId="6" borderId="0" xfId="0" applyFont="1" applyFill="1"/>
    <xf numFmtId="166" fontId="14" fillId="6" borderId="0" xfId="0" applyNumberFormat="1" applyFont="1" applyFill="1"/>
    <xf numFmtId="0" fontId="7" fillId="6" borderId="0" xfId="0" applyFont="1" applyFill="1" applyAlignment="1">
      <alignment horizontal="right"/>
    </xf>
    <xf numFmtId="0" fontId="6" fillId="0" borderId="3" xfId="0" applyFont="1" applyBorder="1" applyAlignment="1">
      <alignment horizontal="center"/>
    </xf>
    <xf numFmtId="0" fontId="17" fillId="6" borderId="0" xfId="0" applyFont="1" applyFill="1"/>
    <xf numFmtId="4" fontId="6" fillId="0" borderId="2" xfId="0" applyNumberFormat="1" applyFont="1" applyBorder="1"/>
    <xf numFmtId="10" fontId="6" fillId="0" borderId="2" xfId="0" applyNumberFormat="1" applyFont="1" applyBorder="1"/>
    <xf numFmtId="0" fontId="3" fillId="2" borderId="2" xfId="0" applyFont="1" applyFill="1" applyBorder="1" applyAlignment="1">
      <alignment horizontal="left" vertical="center" wrapText="1"/>
    </xf>
    <xf numFmtId="3" fontId="3" fillId="2" borderId="2" xfId="0" applyNumberFormat="1" applyFont="1" applyFill="1" applyBorder="1" applyAlignment="1">
      <alignment horizontal="right" vertical="center" wrapText="1"/>
    </xf>
    <xf numFmtId="0" fontId="3" fillId="7" borderId="2" xfId="0" applyFont="1" applyFill="1" applyBorder="1" applyAlignment="1">
      <alignment horizontal="left" vertical="center" wrapText="1"/>
    </xf>
    <xf numFmtId="3" fontId="3" fillId="7" borderId="2" xfId="0" applyNumberFormat="1" applyFont="1" applyFill="1" applyBorder="1" applyAlignment="1">
      <alignment horizontal="right" vertical="center" wrapText="1"/>
    </xf>
    <xf numFmtId="4" fontId="6" fillId="0" borderId="2" xfId="1" applyNumberFormat="1" applyFont="1" applyFill="1" applyBorder="1" applyAlignment="1">
      <alignment horizontal="left"/>
    </xf>
    <xf numFmtId="0" fontId="8" fillId="2" borderId="2" xfId="0" applyFont="1" applyFill="1" applyBorder="1" applyAlignment="1">
      <alignment horizontal="center" vertical="center"/>
    </xf>
    <xf numFmtId="4" fontId="3" fillId="0" borderId="2" xfId="1" applyNumberFormat="1" applyFont="1" applyFill="1" applyBorder="1" applyAlignment="1">
      <alignment horizontal="right"/>
    </xf>
    <xf numFmtId="10" fontId="3" fillId="0" borderId="2" xfId="1" applyNumberFormat="1" applyFont="1" applyFill="1" applyBorder="1" applyAlignment="1">
      <alignment horizontal="right"/>
    </xf>
    <xf numFmtId="4" fontId="3" fillId="0" borderId="2" xfId="0" applyNumberFormat="1" applyFont="1" applyBorder="1"/>
    <xf numFmtId="10" fontId="3" fillId="0" borderId="2" xfId="0" applyNumberFormat="1" applyFont="1" applyBorder="1"/>
    <xf numFmtId="0" fontId="3" fillId="7" borderId="2" xfId="0" applyFont="1" applyFill="1" applyBorder="1"/>
    <xf numFmtId="164" fontId="6" fillId="6" borderId="0" xfId="1" applyFont="1" applyFill="1"/>
    <xf numFmtId="0" fontId="3" fillId="0" borderId="2" xfId="0" applyFont="1" applyBorder="1"/>
    <xf numFmtId="0" fontId="6" fillId="0" borderId="2" xfId="0" applyFont="1" applyBorder="1" applyAlignment="1">
      <alignment horizontal="left" indent="4"/>
    </xf>
    <xf numFmtId="167" fontId="3" fillId="7" borderId="2" xfId="1" applyNumberFormat="1" applyFont="1" applyFill="1" applyBorder="1"/>
    <xf numFmtId="10" fontId="3" fillId="7" borderId="2" xfId="1" applyNumberFormat="1" applyFont="1" applyFill="1" applyBorder="1"/>
    <xf numFmtId="167" fontId="3" fillId="0" borderId="2" xfId="1" applyNumberFormat="1" applyFont="1" applyFill="1" applyBorder="1"/>
    <xf numFmtId="10" fontId="3" fillId="0" borderId="2" xfId="1" applyNumberFormat="1" applyFont="1" applyFill="1" applyBorder="1"/>
    <xf numFmtId="167" fontId="6" fillId="0" borderId="2" xfId="1" applyNumberFormat="1" applyFont="1" applyFill="1" applyBorder="1"/>
    <xf numFmtId="10" fontId="6" fillId="0" borderId="2" xfId="1" applyNumberFormat="1" applyFont="1" applyFill="1" applyBorder="1"/>
    <xf numFmtId="0" fontId="18" fillId="0" borderId="0" xfId="0" applyFont="1" applyAlignment="1">
      <alignment vertical="center"/>
    </xf>
    <xf numFmtId="4" fontId="1" fillId="0" borderId="2" xfId="1" applyNumberFormat="1" applyFont="1" applyFill="1" applyBorder="1" applyAlignment="1">
      <alignment horizontal="left"/>
    </xf>
    <xf numFmtId="0" fontId="1" fillId="0" borderId="2" xfId="0" applyFont="1" applyBorder="1"/>
    <xf numFmtId="0" fontId="1" fillId="0" borderId="2" xfId="0" applyFont="1" applyBorder="1" applyAlignment="1">
      <alignment horizontal="left" vertical="center" wrapText="1"/>
    </xf>
    <xf numFmtId="3" fontId="12" fillId="0" borderId="2" xfId="4" applyNumberFormat="1" applyFont="1" applyBorder="1" applyAlignment="1">
      <alignment vertical="center" wrapText="1"/>
    </xf>
    <xf numFmtId="166" fontId="20" fillId="6" borderId="0" xfId="0" applyNumberFormat="1" applyFont="1" applyFill="1"/>
    <xf numFmtId="165" fontId="20" fillId="6" borderId="0" xfId="0" applyNumberFormat="1" applyFont="1" applyFill="1"/>
    <xf numFmtId="0" fontId="13" fillId="6" borderId="0" xfId="0" applyFont="1" applyFill="1" applyAlignment="1">
      <alignment horizontal="left"/>
    </xf>
    <xf numFmtId="0" fontId="10" fillId="6" borderId="0" xfId="3" applyFill="1" applyAlignment="1">
      <alignment horizontal="left" vertical="center" wrapText="1"/>
    </xf>
    <xf numFmtId="0" fontId="14" fillId="6" borderId="0" xfId="0" applyFont="1" applyFill="1" applyAlignment="1">
      <alignment horizontal="left" vertical="center" wrapText="1"/>
    </xf>
    <xf numFmtId="0" fontId="19" fillId="0" borderId="0" xfId="3" applyFont="1" applyAlignment="1">
      <alignment horizontal="left" vertical="center" wrapText="1"/>
    </xf>
    <xf numFmtId="0" fontId="6" fillId="0" borderId="0" xfId="0" applyFont="1" applyAlignment="1">
      <alignment horizontal="center" vertical="center" wrapText="1"/>
    </xf>
    <xf numFmtId="0" fontId="7" fillId="6" borderId="1" xfId="0" applyFont="1" applyFill="1" applyBorder="1" applyAlignment="1">
      <alignment horizontal="right"/>
    </xf>
    <xf numFmtId="0" fontId="8" fillId="2" borderId="2"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6" fillId="6" borderId="0" xfId="0" applyFont="1" applyFill="1" applyAlignment="1">
      <alignment horizontal="left" wrapText="1"/>
    </xf>
    <xf numFmtId="0" fontId="15" fillId="6" borderId="0" xfId="3" applyFont="1" applyFill="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3" fillId="6" borderId="1" xfId="0" applyFont="1" applyFill="1" applyBorder="1" applyAlignment="1">
      <alignment horizontal="left"/>
    </xf>
    <xf numFmtId="0" fontId="8" fillId="2" borderId="7" xfId="0" applyFont="1" applyFill="1" applyBorder="1" applyAlignment="1">
      <alignment horizontal="center" vertical="center" wrapText="1"/>
    </xf>
  </cellXfs>
  <cellStyles count="5">
    <cellStyle name="Comma" xfId="1" builtinId="3"/>
    <cellStyle name="Hyperlink" xfId="3" builtinId="8"/>
    <cellStyle name="Normal" xfId="0" builtinId="0"/>
    <cellStyle name="Normal 2" xfId="2"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so.mk/en/category/reports/isa-reports-en/insurance-agencies-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3"/>
  <sheetViews>
    <sheetView workbookViewId="0">
      <selection activeCell="E6" sqref="E6"/>
    </sheetView>
  </sheetViews>
  <sheetFormatPr defaultRowHeight="15" x14ac:dyDescent="0.25"/>
  <cols>
    <col min="1" max="1" width="26.85546875" style="3" customWidth="1"/>
    <col min="2" max="9" width="12" style="3" customWidth="1"/>
    <col min="10" max="12" width="9.140625" style="1"/>
    <col min="13" max="13" width="19.7109375" style="1" bestFit="1" customWidth="1"/>
    <col min="14" max="36" width="9.140625" style="1"/>
    <col min="37" max="16384" width="9.140625" style="3"/>
  </cols>
  <sheetData>
    <row r="1" spans="1:36" s="1" customFormat="1" ht="27" customHeight="1" x14ac:dyDescent="0.25">
      <c r="A1" s="2" t="s">
        <v>62</v>
      </c>
      <c r="C1" s="63" t="s">
        <v>14</v>
      </c>
      <c r="D1" s="63"/>
      <c r="E1" s="63"/>
      <c r="F1" s="63"/>
      <c r="G1" s="63"/>
      <c r="H1" s="63"/>
      <c r="I1" s="63"/>
    </row>
    <row r="2" spans="1:36" ht="15" customHeight="1" x14ac:dyDescent="0.25">
      <c r="A2" s="64" t="s">
        <v>15</v>
      </c>
      <c r="B2" s="65" t="s">
        <v>4</v>
      </c>
      <c r="C2" s="65"/>
      <c r="D2" s="65"/>
      <c r="E2" s="66" t="s">
        <v>5</v>
      </c>
      <c r="F2" s="66"/>
      <c r="G2" s="66"/>
      <c r="H2" s="67" t="s">
        <v>16</v>
      </c>
      <c r="I2" s="67"/>
      <c r="AC2" s="3"/>
      <c r="AD2" s="3"/>
      <c r="AE2" s="3"/>
      <c r="AF2" s="3"/>
      <c r="AG2" s="3"/>
      <c r="AH2" s="3"/>
      <c r="AI2" s="3"/>
      <c r="AJ2" s="3"/>
    </row>
    <row r="3" spans="1:36" x14ac:dyDescent="0.25">
      <c r="A3" s="64"/>
      <c r="B3" s="15" t="s">
        <v>63</v>
      </c>
      <c r="C3" s="15" t="s">
        <v>64</v>
      </c>
      <c r="D3" s="4" t="s">
        <v>31</v>
      </c>
      <c r="E3" s="15" t="s">
        <v>63</v>
      </c>
      <c r="F3" s="15" t="s">
        <v>64</v>
      </c>
      <c r="G3" s="4" t="s">
        <v>31</v>
      </c>
      <c r="H3" s="15" t="s">
        <v>63</v>
      </c>
      <c r="I3" s="15" t="s">
        <v>64</v>
      </c>
      <c r="AC3" s="3"/>
      <c r="AD3" s="3"/>
      <c r="AE3" s="3"/>
      <c r="AF3" s="3"/>
      <c r="AG3" s="3"/>
      <c r="AH3" s="3"/>
      <c r="AI3" s="3"/>
      <c r="AJ3" s="3"/>
    </row>
    <row r="4" spans="1:36" x14ac:dyDescent="0.25">
      <c r="A4" s="64"/>
      <c r="B4" s="36" t="s">
        <v>17</v>
      </c>
      <c r="C4" s="36" t="s">
        <v>17</v>
      </c>
      <c r="D4" s="36" t="s">
        <v>18</v>
      </c>
      <c r="E4" s="36" t="s">
        <v>17</v>
      </c>
      <c r="F4" s="36" t="s">
        <v>17</v>
      </c>
      <c r="G4" s="36" t="s">
        <v>18</v>
      </c>
      <c r="H4" s="36" t="s">
        <v>18</v>
      </c>
      <c r="I4" s="36" t="s">
        <v>18</v>
      </c>
      <c r="AC4" s="3"/>
      <c r="AD4" s="3"/>
      <c r="AE4" s="3"/>
      <c r="AF4" s="3"/>
      <c r="AG4" s="3"/>
      <c r="AH4" s="3"/>
      <c r="AI4" s="3"/>
      <c r="AJ4" s="3"/>
    </row>
    <row r="5" spans="1:36" x14ac:dyDescent="0.25">
      <c r="A5" s="41" t="s">
        <v>7</v>
      </c>
      <c r="B5" s="45">
        <v>4703.6109999999999</v>
      </c>
      <c r="C5" s="45">
        <v>4919.0110000000004</v>
      </c>
      <c r="D5" s="46">
        <v>-4.3789290164222172E-2</v>
      </c>
      <c r="E5" s="45">
        <v>1605.056</v>
      </c>
      <c r="F5" s="45">
        <v>1591.7750000000001</v>
      </c>
      <c r="G5" s="46">
        <v>8.3435158863531811E-3</v>
      </c>
      <c r="H5" s="46">
        <v>1</v>
      </c>
      <c r="I5" s="46">
        <v>0.99999999999999989</v>
      </c>
      <c r="AC5" s="3"/>
      <c r="AD5" s="3"/>
      <c r="AE5" s="3"/>
      <c r="AF5" s="3"/>
      <c r="AG5" s="3"/>
      <c r="AH5" s="3"/>
      <c r="AI5" s="3"/>
      <c r="AJ5" s="3"/>
    </row>
    <row r="6" spans="1:36" x14ac:dyDescent="0.25">
      <c r="A6" s="41" t="s">
        <v>19</v>
      </c>
      <c r="B6" s="45">
        <v>853.23500000000001</v>
      </c>
      <c r="C6" s="45">
        <v>756.72</v>
      </c>
      <c r="D6" s="46">
        <v>0.12754387355957286</v>
      </c>
      <c r="E6" s="45">
        <v>343.26100000000002</v>
      </c>
      <c r="F6" s="45">
        <v>280.46600000000001</v>
      </c>
      <c r="G6" s="46">
        <v>0.22389523150756241</v>
      </c>
      <c r="H6" s="46">
        <v>0.18139999247386743</v>
      </c>
      <c r="I6" s="46">
        <v>0.15383580154628643</v>
      </c>
      <c r="M6" s="42"/>
      <c r="AC6" s="3"/>
      <c r="AD6" s="3"/>
      <c r="AE6" s="3"/>
      <c r="AF6" s="3"/>
      <c r="AG6" s="3"/>
      <c r="AH6" s="3"/>
      <c r="AI6" s="3"/>
      <c r="AJ6" s="3"/>
    </row>
    <row r="7" spans="1:36" x14ac:dyDescent="0.25">
      <c r="A7" s="41" t="s">
        <v>20</v>
      </c>
      <c r="B7" s="45">
        <v>3850.3760000000002</v>
      </c>
      <c r="C7" s="45">
        <v>4162.2910000000002</v>
      </c>
      <c r="D7" s="46">
        <v>-7.4938297202189807E-2</v>
      </c>
      <c r="E7" s="45">
        <v>1261.7950000000001</v>
      </c>
      <c r="F7" s="45">
        <v>1311.309</v>
      </c>
      <c r="G7" s="46">
        <v>-3.7759216172541965E-2</v>
      </c>
      <c r="H7" s="46">
        <v>0.8186000075261326</v>
      </c>
      <c r="I7" s="46">
        <v>0.84616419845371349</v>
      </c>
      <c r="M7" s="42"/>
      <c r="AC7" s="3"/>
      <c r="AD7" s="3"/>
      <c r="AE7" s="3"/>
      <c r="AF7" s="3"/>
      <c r="AG7" s="3"/>
      <c r="AH7" s="3"/>
      <c r="AI7" s="3"/>
      <c r="AJ7" s="3"/>
    </row>
    <row r="8" spans="1:36" ht="14.25" customHeight="1" x14ac:dyDescent="0.25">
      <c r="A8" s="43" t="s">
        <v>21</v>
      </c>
      <c r="B8" s="47">
        <v>772.46800000000007</v>
      </c>
      <c r="C8" s="47">
        <v>1229.981</v>
      </c>
      <c r="D8" s="48">
        <v>-0.37196753445784925</v>
      </c>
      <c r="E8" s="47">
        <v>121.273</v>
      </c>
      <c r="F8" s="47">
        <v>134.58799999999999</v>
      </c>
      <c r="G8" s="48">
        <v>-9.8931554076143513E-2</v>
      </c>
      <c r="H8" s="48">
        <v>0.20062144580165678</v>
      </c>
      <c r="I8" s="48">
        <v>0.2955057683376775</v>
      </c>
      <c r="AC8" s="3"/>
      <c r="AD8" s="3"/>
      <c r="AE8" s="3"/>
      <c r="AF8" s="3"/>
      <c r="AG8" s="3"/>
      <c r="AH8" s="3"/>
      <c r="AI8" s="3"/>
      <c r="AJ8" s="3"/>
    </row>
    <row r="9" spans="1:36" x14ac:dyDescent="0.25">
      <c r="A9" s="44" t="s">
        <v>22</v>
      </c>
      <c r="B9" s="49">
        <v>311.72500000000002</v>
      </c>
      <c r="C9" s="49">
        <v>640.62800000000004</v>
      </c>
      <c r="D9" s="50">
        <v>-0.51340715672746118</v>
      </c>
      <c r="E9" s="49">
        <v>55.213999999999999</v>
      </c>
      <c r="F9" s="49">
        <v>78.7</v>
      </c>
      <c r="G9" s="50">
        <v>-0.29842439644218555</v>
      </c>
      <c r="H9" s="50">
        <v>0.40354422448567445</v>
      </c>
      <c r="I9" s="50">
        <v>0.52084381791263445</v>
      </c>
      <c r="AC9" s="3"/>
      <c r="AD9" s="3"/>
      <c r="AE9" s="3"/>
      <c r="AF9" s="3"/>
      <c r="AG9" s="3"/>
      <c r="AH9" s="3"/>
      <c r="AI9" s="3"/>
      <c r="AJ9" s="3"/>
    </row>
    <row r="10" spans="1:36" x14ac:dyDescent="0.25">
      <c r="A10" s="44" t="s">
        <v>23</v>
      </c>
      <c r="B10" s="49">
        <v>460.74299999999999</v>
      </c>
      <c r="C10" s="49">
        <v>589.35299999999995</v>
      </c>
      <c r="D10" s="50">
        <v>-0.21822235570193071</v>
      </c>
      <c r="E10" s="49">
        <v>66.058999999999997</v>
      </c>
      <c r="F10" s="49">
        <v>55.887999999999998</v>
      </c>
      <c r="G10" s="50">
        <v>0.18198897795591185</v>
      </c>
      <c r="H10" s="50">
        <v>0.59645577551432549</v>
      </c>
      <c r="I10" s="50">
        <v>0.47915618208736555</v>
      </c>
      <c r="AC10" s="3"/>
      <c r="AD10" s="3"/>
      <c r="AE10" s="3"/>
      <c r="AF10" s="3"/>
      <c r="AG10" s="3"/>
      <c r="AH10" s="3"/>
      <c r="AI10" s="3"/>
      <c r="AJ10" s="3"/>
    </row>
    <row r="11" spans="1:36" x14ac:dyDescent="0.25">
      <c r="A11" s="43" t="s">
        <v>24</v>
      </c>
      <c r="B11" s="47">
        <v>1846.3939999999998</v>
      </c>
      <c r="C11" s="47">
        <v>1683.8440000000001</v>
      </c>
      <c r="D11" s="48">
        <v>9.6535070944814283E-2</v>
      </c>
      <c r="E11" s="47">
        <v>777.44599999999991</v>
      </c>
      <c r="F11" s="47">
        <v>819.72699999999998</v>
      </c>
      <c r="G11" s="48">
        <v>-5.1579367277154509E-2</v>
      </c>
      <c r="H11" s="48">
        <v>0.47953602453370781</v>
      </c>
      <c r="I11" s="48">
        <v>0.40454739949705582</v>
      </c>
      <c r="AC11" s="3"/>
      <c r="AD11" s="3"/>
      <c r="AE11" s="3"/>
      <c r="AF11" s="3"/>
      <c r="AG11" s="3"/>
      <c r="AH11" s="3"/>
      <c r="AI11" s="3"/>
      <c r="AJ11" s="3"/>
    </row>
    <row r="12" spans="1:36" x14ac:dyDescent="0.25">
      <c r="A12" s="44" t="s">
        <v>25</v>
      </c>
      <c r="B12" s="49">
        <v>380.072</v>
      </c>
      <c r="C12" s="49">
        <v>343.4</v>
      </c>
      <c r="D12" s="50">
        <v>0.10679091438555632</v>
      </c>
      <c r="E12" s="49">
        <v>176.57400000000001</v>
      </c>
      <c r="F12" s="49">
        <v>186.27799999999999</v>
      </c>
      <c r="G12" s="50">
        <v>-5.2094181814277496E-2</v>
      </c>
      <c r="H12" s="50">
        <v>0.20584555625722356</v>
      </c>
      <c r="I12" s="50">
        <v>0.20393813203598432</v>
      </c>
      <c r="AC12" s="3"/>
      <c r="AD12" s="3"/>
      <c r="AE12" s="3"/>
      <c r="AF12" s="3"/>
      <c r="AG12" s="3"/>
      <c r="AH12" s="3"/>
      <c r="AI12" s="3"/>
      <c r="AJ12" s="3"/>
    </row>
    <row r="13" spans="1:36" x14ac:dyDescent="0.25">
      <c r="A13" s="44" t="s">
        <v>26</v>
      </c>
      <c r="B13" s="49">
        <v>1466.3219999999999</v>
      </c>
      <c r="C13" s="49">
        <v>1340.444</v>
      </c>
      <c r="D13" s="50">
        <v>9.3907690287695633E-2</v>
      </c>
      <c r="E13" s="49">
        <v>600.87199999999996</v>
      </c>
      <c r="F13" s="49">
        <v>633.44899999999996</v>
      </c>
      <c r="G13" s="50">
        <v>-5.1427976048584845E-2</v>
      </c>
      <c r="H13" s="50">
        <v>0.79415444374277655</v>
      </c>
      <c r="I13" s="50">
        <v>0.79606186796401557</v>
      </c>
      <c r="AC13" s="3"/>
      <c r="AD13" s="3"/>
      <c r="AE13" s="3"/>
      <c r="AF13" s="3"/>
      <c r="AG13" s="3"/>
      <c r="AH13" s="3"/>
      <c r="AI13" s="3"/>
      <c r="AJ13" s="3"/>
    </row>
    <row r="14" spans="1:36" x14ac:dyDescent="0.25">
      <c r="A14" s="9" t="s">
        <v>27</v>
      </c>
      <c r="B14" s="47">
        <v>112.798</v>
      </c>
      <c r="C14" s="47">
        <v>109.702</v>
      </c>
      <c r="D14" s="48">
        <v>2.82219102659933E-2</v>
      </c>
      <c r="E14" s="47">
        <v>4.4349999999999996</v>
      </c>
      <c r="F14" s="47">
        <v>5</v>
      </c>
      <c r="G14" s="48">
        <v>-0.1130000000000001</v>
      </c>
      <c r="H14" s="48">
        <v>2.9295320768672979E-2</v>
      </c>
      <c r="I14" s="48">
        <v>2.635615818307754E-2</v>
      </c>
      <c r="AC14" s="3"/>
      <c r="AD14" s="3"/>
      <c r="AE14" s="3"/>
      <c r="AF14" s="3"/>
      <c r="AG14" s="3"/>
      <c r="AH14" s="3"/>
      <c r="AI14" s="3"/>
      <c r="AJ14" s="3"/>
    </row>
    <row r="15" spans="1:36" x14ac:dyDescent="0.25">
      <c r="A15" s="9" t="s">
        <v>28</v>
      </c>
      <c r="B15" s="47">
        <v>1118.7160000000006</v>
      </c>
      <c r="C15" s="47">
        <v>1138.7640000000004</v>
      </c>
      <c r="D15" s="48">
        <v>-1.7605052495512474E-2</v>
      </c>
      <c r="E15" s="47">
        <v>358.64100000000025</v>
      </c>
      <c r="F15" s="47">
        <v>351.99400000000003</v>
      </c>
      <c r="G15" s="48">
        <v>1.8883844610988243E-2</v>
      </c>
      <c r="H15" s="48">
        <v>0.29054720889596253</v>
      </c>
      <c r="I15" s="48">
        <v>0.27359067398218923</v>
      </c>
      <c r="AC15" s="3"/>
      <c r="AD15" s="3"/>
      <c r="AE15" s="3"/>
      <c r="AF15" s="3"/>
      <c r="AG15" s="3"/>
      <c r="AH15" s="3"/>
      <c r="AI15" s="3"/>
      <c r="AJ15" s="3"/>
    </row>
    <row r="16" spans="1:36" s="1" customFormat="1" x14ac:dyDescent="0.25">
      <c r="A16" s="7"/>
    </row>
    <row r="17" spans="1:9" s="1" customFormat="1" x14ac:dyDescent="0.25">
      <c r="A17" s="51" t="s">
        <v>10</v>
      </c>
    </row>
    <row r="18" spans="1:9" s="1" customFormat="1" ht="27" customHeight="1" x14ac:dyDescent="0.25">
      <c r="A18" s="68" t="s">
        <v>11</v>
      </c>
      <c r="B18" s="68"/>
      <c r="C18" s="68"/>
      <c r="D18" s="68"/>
      <c r="E18" s="68"/>
      <c r="F18" s="68"/>
      <c r="G18" s="68"/>
      <c r="H18" s="68"/>
      <c r="I18" s="68"/>
    </row>
    <row r="19" spans="1:9" s="1" customFormat="1" x14ac:dyDescent="0.25">
      <c r="A19" s="61" t="s">
        <v>12</v>
      </c>
      <c r="B19" s="61"/>
      <c r="C19" s="62"/>
      <c r="D19" s="62"/>
      <c r="E19" s="62"/>
      <c r="F19" s="62"/>
      <c r="G19" s="62"/>
      <c r="H19" s="62"/>
      <c r="I19" s="62"/>
    </row>
    <row r="20" spans="1:9" s="1" customFormat="1" x14ac:dyDescent="0.25"/>
    <row r="21" spans="1:9" s="1" customFormat="1" x14ac:dyDescent="0.25">
      <c r="A21" s="8" t="s">
        <v>8</v>
      </c>
    </row>
    <row r="22" spans="1:9" s="1" customFormat="1" x14ac:dyDescent="0.25">
      <c r="A22" s="28" t="s">
        <v>70</v>
      </c>
      <c r="B22" s="28"/>
      <c r="C22" s="56"/>
    </row>
    <row r="23" spans="1:9" s="1" customFormat="1" x14ac:dyDescent="0.25">
      <c r="A23" s="28" t="s">
        <v>71</v>
      </c>
      <c r="B23" s="28"/>
      <c r="C23" s="57"/>
    </row>
    <row r="24" spans="1:9" s="1" customFormat="1" x14ac:dyDescent="0.25"/>
    <row r="25" spans="1:9" s="1" customFormat="1" x14ac:dyDescent="0.25"/>
    <row r="26" spans="1:9" s="1" customFormat="1" x14ac:dyDescent="0.25">
      <c r="C26" s="42"/>
    </row>
    <row r="27" spans="1:9" s="1" customFormat="1" x14ac:dyDescent="0.25"/>
    <row r="28" spans="1:9" s="1" customFormat="1" x14ac:dyDescent="0.25"/>
    <row r="29" spans="1:9" s="1" customFormat="1" x14ac:dyDescent="0.25"/>
    <row r="30" spans="1:9" s="1" customFormat="1" x14ac:dyDescent="0.25"/>
    <row r="31" spans="1:9" s="1" customFormat="1" x14ac:dyDescent="0.25"/>
    <row r="32" spans="1:9"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sheetData>
  <mergeCells count="8">
    <mergeCell ref="A19:B19"/>
    <mergeCell ref="C19:I19"/>
    <mergeCell ref="C1:I1"/>
    <mergeCell ref="A2:A4"/>
    <mergeCell ref="B2:D2"/>
    <mergeCell ref="E2:G2"/>
    <mergeCell ref="H2:I2"/>
    <mergeCell ref="A18:I18"/>
  </mergeCells>
  <hyperlinks>
    <hyperlink ref="A19:B19" r:id="rId1" display="Click here..." xr:uid="{00000000-0004-0000-0000-000000000000}"/>
  </hyperlinks>
  <pageMargins left="0.7" right="0.7" top="0.75" bottom="0.75" header="0.3" footer="0.3"/>
  <pageSetup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64"/>
  <sheetViews>
    <sheetView zoomScaleNormal="100" workbookViewId="0">
      <selection activeCell="L12" sqref="L12"/>
    </sheetView>
  </sheetViews>
  <sheetFormatPr defaultRowHeight="15" x14ac:dyDescent="0.25"/>
  <cols>
    <col min="1" max="1" width="5.85546875" style="3" customWidth="1"/>
    <col min="2" max="2" width="29.7109375" style="3" customWidth="1"/>
    <col min="3" max="10" width="9.28515625" style="3" customWidth="1"/>
    <col min="11" max="38" width="9.140625" style="1"/>
    <col min="39" max="16384" width="9.140625" style="3"/>
  </cols>
  <sheetData>
    <row r="1" spans="1:38" s="1" customFormat="1" x14ac:dyDescent="0.25">
      <c r="A1" s="72" t="s">
        <v>0</v>
      </c>
      <c r="B1" s="72"/>
      <c r="D1" s="2"/>
      <c r="E1" s="63" t="s">
        <v>9</v>
      </c>
      <c r="F1" s="63"/>
      <c r="G1" s="63"/>
      <c r="H1" s="63"/>
      <c r="I1" s="63"/>
      <c r="J1" s="63"/>
    </row>
    <row r="2" spans="1:38" ht="15" customHeight="1" x14ac:dyDescent="0.25">
      <c r="A2" s="70" t="s">
        <v>2</v>
      </c>
      <c r="B2" s="64" t="s">
        <v>3</v>
      </c>
      <c r="C2" s="65" t="s">
        <v>4</v>
      </c>
      <c r="D2" s="65"/>
      <c r="E2" s="65"/>
      <c r="F2" s="66" t="s">
        <v>5</v>
      </c>
      <c r="G2" s="66"/>
      <c r="H2" s="66"/>
      <c r="I2" s="67" t="s">
        <v>6</v>
      </c>
      <c r="J2" s="67"/>
    </row>
    <row r="3" spans="1:38" x14ac:dyDescent="0.25">
      <c r="A3" s="71"/>
      <c r="B3" s="64"/>
      <c r="C3" s="4" t="s">
        <v>63</v>
      </c>
      <c r="D3" s="4" t="s">
        <v>64</v>
      </c>
      <c r="E3" s="15" t="s">
        <v>31</v>
      </c>
      <c r="F3" s="4" t="s">
        <v>63</v>
      </c>
      <c r="G3" s="4" t="s">
        <v>64</v>
      </c>
      <c r="H3" s="15" t="s">
        <v>31</v>
      </c>
      <c r="I3" s="4" t="s">
        <v>63</v>
      </c>
      <c r="J3" s="4" t="s">
        <v>64</v>
      </c>
    </row>
    <row r="4" spans="1:38" x14ac:dyDescent="0.25">
      <c r="A4" s="5">
        <v>1</v>
      </c>
      <c r="B4" s="35" t="s">
        <v>32</v>
      </c>
      <c r="C4" s="10">
        <v>236.495</v>
      </c>
      <c r="D4" s="10">
        <v>207.92400000000001</v>
      </c>
      <c r="E4" s="11">
        <v>0.13741078470979784</v>
      </c>
      <c r="F4" s="10">
        <v>132.80500000000001</v>
      </c>
      <c r="G4" s="10">
        <v>100.991</v>
      </c>
      <c r="H4" s="11">
        <v>0.3150181699359349</v>
      </c>
      <c r="I4" s="11">
        <v>0.27717451815736577</v>
      </c>
      <c r="J4" s="11">
        <v>0.27477006026006973</v>
      </c>
      <c r="K4" s="6"/>
    </row>
    <row r="5" spans="1:38" x14ac:dyDescent="0.25">
      <c r="A5" s="5">
        <v>2</v>
      </c>
      <c r="B5" s="35" t="s">
        <v>33</v>
      </c>
      <c r="C5" s="10">
        <v>219.16200000000001</v>
      </c>
      <c r="D5" s="10">
        <v>190.339</v>
      </c>
      <c r="E5" s="11">
        <v>0.15142981732592897</v>
      </c>
      <c r="F5" s="10">
        <v>70.236000000000004</v>
      </c>
      <c r="G5" s="10">
        <v>50.234999999999999</v>
      </c>
      <c r="H5" s="11">
        <v>0.39814870110480749</v>
      </c>
      <c r="I5" s="11">
        <v>0.25686006785938226</v>
      </c>
      <c r="J5" s="11">
        <v>0.25153161010677655</v>
      </c>
      <c r="K5" s="6"/>
    </row>
    <row r="6" spans="1:38" x14ac:dyDescent="0.25">
      <c r="A6" s="5">
        <v>3</v>
      </c>
      <c r="B6" s="35" t="s">
        <v>34</v>
      </c>
      <c r="C6" s="10">
        <v>174.654</v>
      </c>
      <c r="D6" s="10">
        <v>162.39699999999999</v>
      </c>
      <c r="E6" s="11">
        <v>7.5475532183476357E-2</v>
      </c>
      <c r="F6" s="10">
        <v>52.679000000000002</v>
      </c>
      <c r="G6" s="10">
        <v>40.414999999999999</v>
      </c>
      <c r="H6" s="11">
        <v>0.30345168872943229</v>
      </c>
      <c r="I6" s="11">
        <v>0.20469624429377603</v>
      </c>
      <c r="J6" s="11">
        <v>0.21460645945660212</v>
      </c>
      <c r="K6" s="6"/>
    </row>
    <row r="7" spans="1:38" x14ac:dyDescent="0.25">
      <c r="A7" s="5">
        <v>4</v>
      </c>
      <c r="B7" s="35" t="s">
        <v>35</v>
      </c>
      <c r="C7" s="10">
        <v>115.35</v>
      </c>
      <c r="D7" s="10">
        <v>119.361</v>
      </c>
      <c r="E7" s="11">
        <v>-3.3603940985749148E-2</v>
      </c>
      <c r="F7" s="10">
        <v>68.075999999999993</v>
      </c>
      <c r="G7" s="10">
        <v>68.141000000000005</v>
      </c>
      <c r="H7" s="11">
        <v>-9.5390440410347832E-4</v>
      </c>
      <c r="I7" s="11">
        <v>0.13519135994186829</v>
      </c>
      <c r="J7" s="11">
        <v>0.15773469711385979</v>
      </c>
      <c r="K7" s="6"/>
      <c r="AI7" s="3"/>
      <c r="AJ7" s="3"/>
      <c r="AK7" s="3"/>
      <c r="AL7" s="3"/>
    </row>
    <row r="8" spans="1:38" x14ac:dyDescent="0.25">
      <c r="A8" s="5">
        <v>5</v>
      </c>
      <c r="B8" s="52" t="s">
        <v>65</v>
      </c>
      <c r="C8" s="10">
        <v>96.106999999999999</v>
      </c>
      <c r="D8" s="10">
        <v>66.783000000000001</v>
      </c>
      <c r="E8" s="11">
        <v>0.43909378135154142</v>
      </c>
      <c r="F8" s="10">
        <v>18.768999999999998</v>
      </c>
      <c r="G8" s="10">
        <v>20.672000000000001</v>
      </c>
      <c r="H8" s="11">
        <v>-9.2056888544891802E-2</v>
      </c>
      <c r="I8" s="11">
        <v>0.11263837043721835</v>
      </c>
      <c r="J8" s="11">
        <v>8.8253250872185204E-2</v>
      </c>
      <c r="K8" s="6"/>
      <c r="AI8" s="3"/>
      <c r="AJ8" s="3"/>
      <c r="AK8" s="3"/>
      <c r="AL8" s="3"/>
    </row>
    <row r="9" spans="1:38" x14ac:dyDescent="0.25">
      <c r="A9" s="27">
        <v>6</v>
      </c>
      <c r="B9" s="35" t="s">
        <v>36</v>
      </c>
      <c r="C9" s="10">
        <v>11.467000000000001</v>
      </c>
      <c r="D9" s="10">
        <v>9.9160000000000004</v>
      </c>
      <c r="E9" s="11">
        <v>0.15641387656313022</v>
      </c>
      <c r="F9" s="10">
        <v>0.69599999999999995</v>
      </c>
      <c r="G9" s="10">
        <v>1.2E-2</v>
      </c>
      <c r="H9" s="11">
        <v>56.999999999999993</v>
      </c>
      <c r="I9" s="11">
        <v>1.3439439310389283E-2</v>
      </c>
      <c r="J9" s="11">
        <v>1.3103922190506394E-2</v>
      </c>
      <c r="K9" s="6"/>
      <c r="AI9" s="3"/>
      <c r="AJ9" s="3"/>
      <c r="AK9" s="3"/>
      <c r="AL9" s="3"/>
    </row>
    <row r="10" spans="1:38" x14ac:dyDescent="0.25">
      <c r="A10" s="13" t="s">
        <v>7</v>
      </c>
      <c r="B10" s="14"/>
      <c r="C10" s="37">
        <v>853.23500000000001</v>
      </c>
      <c r="D10" s="37">
        <v>756.72000000000014</v>
      </c>
      <c r="E10" s="38">
        <v>0.12754387355957264</v>
      </c>
      <c r="F10" s="37">
        <f>SUM(F4:F9)</f>
        <v>343.26100000000002</v>
      </c>
      <c r="G10" s="37">
        <v>280.45400000000001</v>
      </c>
      <c r="H10" s="38">
        <v>0.22146590884779682</v>
      </c>
      <c r="I10" s="38">
        <v>0.99999999999999989</v>
      </c>
      <c r="J10" s="38">
        <v>0.99999999999999967</v>
      </c>
      <c r="K10" s="6"/>
      <c r="AI10" s="3"/>
      <c r="AJ10" s="3"/>
      <c r="AK10" s="3"/>
      <c r="AL10" s="3"/>
    </row>
    <row r="11" spans="1:38" s="1" customFormat="1" x14ac:dyDescent="0.25"/>
    <row r="12" spans="1:38" s="1" customFormat="1" x14ac:dyDescent="0.25">
      <c r="A12" s="8" t="s">
        <v>1</v>
      </c>
      <c r="D12" s="2"/>
      <c r="E12" s="63" t="s">
        <v>9</v>
      </c>
      <c r="F12" s="63"/>
      <c r="G12" s="63"/>
      <c r="H12" s="63"/>
      <c r="I12" s="63"/>
      <c r="J12" s="63"/>
    </row>
    <row r="13" spans="1:38" ht="15" customHeight="1" x14ac:dyDescent="0.25">
      <c r="A13" s="70" t="s">
        <v>2</v>
      </c>
      <c r="B13" s="64" t="s">
        <v>3</v>
      </c>
      <c r="C13" s="65" t="s">
        <v>4</v>
      </c>
      <c r="D13" s="65"/>
      <c r="E13" s="65"/>
      <c r="F13" s="66" t="s">
        <v>5</v>
      </c>
      <c r="G13" s="66"/>
      <c r="H13" s="66"/>
      <c r="I13" s="67" t="s">
        <v>6</v>
      </c>
      <c r="J13" s="67"/>
      <c r="AL13" s="3"/>
    </row>
    <row r="14" spans="1:38" x14ac:dyDescent="0.25">
      <c r="A14" s="73"/>
      <c r="B14" s="64"/>
      <c r="C14" s="4" t="s">
        <v>63</v>
      </c>
      <c r="D14" s="4" t="s">
        <v>64</v>
      </c>
      <c r="E14" s="4" t="s">
        <v>31</v>
      </c>
      <c r="F14" s="4" t="s">
        <v>63</v>
      </c>
      <c r="G14" s="4" t="s">
        <v>64</v>
      </c>
      <c r="H14" s="4" t="s">
        <v>31</v>
      </c>
      <c r="I14" s="4" t="s">
        <v>63</v>
      </c>
      <c r="J14" s="4" t="s">
        <v>64</v>
      </c>
      <c r="AL14" s="3"/>
    </row>
    <row r="15" spans="1:38" x14ac:dyDescent="0.25">
      <c r="A15" s="5">
        <v>1</v>
      </c>
      <c r="B15" s="9" t="s">
        <v>37</v>
      </c>
      <c r="C15" s="29">
        <v>706.33100000000002</v>
      </c>
      <c r="D15" s="29">
        <v>594.81399999999996</v>
      </c>
      <c r="E15" s="30">
        <v>0.18748213727316448</v>
      </c>
      <c r="F15" s="29">
        <v>226.58</v>
      </c>
      <c r="G15" s="29">
        <v>304.60199999999998</v>
      </c>
      <c r="H15" s="30">
        <v>-0.25614408309860071</v>
      </c>
      <c r="I15" s="30">
        <v>0.1834446817661444</v>
      </c>
      <c r="J15" s="30">
        <v>0.14290543357011798</v>
      </c>
      <c r="AK15" s="3"/>
      <c r="AL15" s="3"/>
    </row>
    <row r="16" spans="1:38" x14ac:dyDescent="0.25">
      <c r="A16" s="5">
        <v>2</v>
      </c>
      <c r="B16" s="53" t="s">
        <v>33</v>
      </c>
      <c r="C16" s="29">
        <v>518.87300000000005</v>
      </c>
      <c r="D16" s="29">
        <v>504.851</v>
      </c>
      <c r="E16" s="30">
        <v>2.777453149543142E-2</v>
      </c>
      <c r="F16" s="29">
        <v>133.84399999999999</v>
      </c>
      <c r="G16" s="29">
        <v>151.19</v>
      </c>
      <c r="H16" s="30">
        <v>-0.11472981017263049</v>
      </c>
      <c r="I16" s="30">
        <v>0.13475904690866555</v>
      </c>
      <c r="J16" s="30">
        <v>0.12129161560304169</v>
      </c>
      <c r="AL16" s="3"/>
    </row>
    <row r="17" spans="1:38" x14ac:dyDescent="0.25">
      <c r="A17" s="5">
        <v>3</v>
      </c>
      <c r="B17" s="53" t="s">
        <v>65</v>
      </c>
      <c r="C17" s="29">
        <v>466.58600000000001</v>
      </c>
      <c r="D17" s="29">
        <v>419.971</v>
      </c>
      <c r="E17" s="30">
        <v>0.11099575923099454</v>
      </c>
      <c r="F17" s="29">
        <v>159.31299999999999</v>
      </c>
      <c r="G17" s="29">
        <v>151.648</v>
      </c>
      <c r="H17" s="30">
        <v>5.0544682422451942E-2</v>
      </c>
      <c r="I17" s="30">
        <v>0.12117933417411701</v>
      </c>
      <c r="J17" s="30">
        <v>0.10089900009393865</v>
      </c>
      <c r="AL17" s="3"/>
    </row>
    <row r="18" spans="1:38" x14ac:dyDescent="0.25">
      <c r="A18" s="5">
        <v>4</v>
      </c>
      <c r="B18" s="53" t="s">
        <v>39</v>
      </c>
      <c r="C18" s="29">
        <v>461.03699999999998</v>
      </c>
      <c r="D18" s="29">
        <v>415.01</v>
      </c>
      <c r="E18" s="30">
        <v>0.11090576130695642</v>
      </c>
      <c r="F18" s="29">
        <v>154.41999999999999</v>
      </c>
      <c r="G18" s="29">
        <v>141.36699999999999</v>
      </c>
      <c r="H18" s="30">
        <v>9.2334137387084667E-2</v>
      </c>
      <c r="I18" s="30">
        <v>0.11973817621967307</v>
      </c>
      <c r="J18" s="30">
        <v>9.9707108416975165E-2</v>
      </c>
      <c r="AL18" s="3"/>
    </row>
    <row r="19" spans="1:38" x14ac:dyDescent="0.25">
      <c r="A19" s="5">
        <v>5</v>
      </c>
      <c r="B19" s="9" t="s">
        <v>38</v>
      </c>
      <c r="C19" s="29">
        <v>385.32499999999999</v>
      </c>
      <c r="D19" s="29">
        <v>361.08199999999999</v>
      </c>
      <c r="E19" s="30">
        <v>6.713987404523071E-2</v>
      </c>
      <c r="F19" s="29">
        <v>180.17</v>
      </c>
      <c r="G19" s="29">
        <v>145.535</v>
      </c>
      <c r="H19" s="30">
        <v>0.23798399010547286</v>
      </c>
      <c r="I19" s="30">
        <v>0.10007464206093118</v>
      </c>
      <c r="J19" s="30">
        <v>8.6750782201436658E-2</v>
      </c>
      <c r="AL19" s="3"/>
    </row>
    <row r="20" spans="1:38" x14ac:dyDescent="0.25">
      <c r="A20" s="5">
        <v>6</v>
      </c>
      <c r="B20" s="53" t="s">
        <v>41</v>
      </c>
      <c r="C20" s="29">
        <v>379.69499999999999</v>
      </c>
      <c r="D20" s="29">
        <v>330.06799999999998</v>
      </c>
      <c r="E20" s="30">
        <v>0.15035386647599891</v>
      </c>
      <c r="F20" s="29">
        <v>98.119</v>
      </c>
      <c r="G20" s="29">
        <v>93.242000000000004</v>
      </c>
      <c r="H20" s="30">
        <v>5.2304755367752677E-2</v>
      </c>
      <c r="I20" s="30">
        <v>9.8612447199961761E-2</v>
      </c>
      <c r="J20" s="30">
        <v>7.9299597265063873E-2</v>
      </c>
      <c r="AL20" s="3"/>
    </row>
    <row r="21" spans="1:38" x14ac:dyDescent="0.25">
      <c r="A21" s="5">
        <v>7</v>
      </c>
      <c r="B21" s="53" t="s">
        <v>66</v>
      </c>
      <c r="C21" s="29">
        <v>370.322</v>
      </c>
      <c r="D21" s="29">
        <v>1028.4639999999999</v>
      </c>
      <c r="E21" s="30">
        <v>-0.63992711460974816</v>
      </c>
      <c r="F21" s="29">
        <v>120.997</v>
      </c>
      <c r="G21" s="29">
        <v>124.82899999999999</v>
      </c>
      <c r="H21" s="30">
        <v>-3.0697994856964277E-2</v>
      </c>
      <c r="I21" s="30">
        <v>9.617813948559828E-2</v>
      </c>
      <c r="J21" s="30">
        <v>0.24709084492170294</v>
      </c>
      <c r="AL21" s="3"/>
    </row>
    <row r="22" spans="1:38" x14ac:dyDescent="0.25">
      <c r="A22" s="5">
        <v>8</v>
      </c>
      <c r="B22" s="9" t="s">
        <v>42</v>
      </c>
      <c r="C22" s="29">
        <v>224.72900000000001</v>
      </c>
      <c r="D22" s="29">
        <v>199.386</v>
      </c>
      <c r="E22" s="30">
        <v>0.12710521300392214</v>
      </c>
      <c r="F22" s="29">
        <v>65.412999999999997</v>
      </c>
      <c r="G22" s="29">
        <v>71.762</v>
      </c>
      <c r="H22" s="30">
        <v>-8.8473007998662298E-2</v>
      </c>
      <c r="I22" s="30">
        <v>5.8365468723054578E-2</v>
      </c>
      <c r="J22" s="30">
        <v>4.7902945757516711E-2</v>
      </c>
      <c r="AL22" s="3"/>
    </row>
    <row r="23" spans="1:38" x14ac:dyDescent="0.25">
      <c r="A23" s="5">
        <v>9</v>
      </c>
      <c r="B23" s="9" t="s">
        <v>43</v>
      </c>
      <c r="C23" s="29">
        <v>192.286</v>
      </c>
      <c r="D23" s="29">
        <v>145.88</v>
      </c>
      <c r="E23" s="30">
        <v>0.31811077598025778</v>
      </c>
      <c r="F23" s="29">
        <v>66.195999999999998</v>
      </c>
      <c r="G23" s="29">
        <v>70.114000000000004</v>
      </c>
      <c r="H23" s="30">
        <v>-5.5880423310608524E-2</v>
      </c>
      <c r="I23" s="30">
        <v>4.993953837235636E-2</v>
      </c>
      <c r="J23" s="30">
        <v>3.5048006013995658E-2</v>
      </c>
      <c r="AL23" s="3"/>
    </row>
    <row r="24" spans="1:38" x14ac:dyDescent="0.25">
      <c r="A24" s="5">
        <v>10</v>
      </c>
      <c r="B24" s="9" t="s">
        <v>40</v>
      </c>
      <c r="C24" s="29">
        <v>145.10599999999999</v>
      </c>
      <c r="D24" s="29">
        <v>144.64500000000001</v>
      </c>
      <c r="E24" s="30">
        <v>3.1871132773340543E-3</v>
      </c>
      <c r="F24" s="29">
        <v>50.368000000000002</v>
      </c>
      <c r="G24" s="29">
        <v>54.817</v>
      </c>
      <c r="H24" s="30">
        <v>-8.1160953718736856E-2</v>
      </c>
      <c r="I24" s="30">
        <v>3.7686189608495374E-2</v>
      </c>
      <c r="J24" s="30">
        <v>3.475129441934742E-2</v>
      </c>
      <c r="AL24" s="3"/>
    </row>
    <row r="25" spans="1:38" x14ac:dyDescent="0.25">
      <c r="A25" s="5">
        <v>11</v>
      </c>
      <c r="B25" s="9" t="s">
        <v>44</v>
      </c>
      <c r="C25" s="29">
        <v>8.5999999999999993E-2</v>
      </c>
      <c r="D25" s="29">
        <v>18.12</v>
      </c>
      <c r="E25" s="30">
        <v>-0.99525386313465791</v>
      </c>
      <c r="F25" s="29">
        <v>6.375</v>
      </c>
      <c r="G25" s="29">
        <v>2.2029999999999998</v>
      </c>
      <c r="H25" s="30">
        <v>1.8937812074443945</v>
      </c>
      <c r="I25" s="30">
        <v>2.2335481002374831E-5</v>
      </c>
      <c r="J25" s="30">
        <v>4.3533717368631842E-3</v>
      </c>
      <c r="AL25" s="3"/>
    </row>
    <row r="26" spans="1:38" x14ac:dyDescent="0.25">
      <c r="A26" s="13" t="s">
        <v>7</v>
      </c>
      <c r="B26" s="14"/>
      <c r="C26" s="39">
        <v>3850.3760000000002</v>
      </c>
      <c r="D26" s="39">
        <v>4162.2910000000002</v>
      </c>
      <c r="E26" s="40">
        <v>-7.4938297202189835E-2</v>
      </c>
      <c r="F26" s="39">
        <v>1261.7950000000001</v>
      </c>
      <c r="G26" s="39">
        <v>1311.309</v>
      </c>
      <c r="H26" s="40">
        <v>-3.7759216172542014E-2</v>
      </c>
      <c r="I26" s="40">
        <v>0.99999999999999989</v>
      </c>
      <c r="J26" s="40">
        <v>1</v>
      </c>
    </row>
    <row r="27" spans="1:38" s="1" customFormat="1" x14ac:dyDescent="0.25">
      <c r="A27" s="7"/>
    </row>
    <row r="28" spans="1:38" s="23" customFormat="1" ht="12" x14ac:dyDescent="0.2">
      <c r="A28" s="22" t="s">
        <v>10</v>
      </c>
    </row>
    <row r="29" spans="1:38" s="23" customFormat="1" ht="12" x14ac:dyDescent="0.2">
      <c r="A29" s="60" t="s">
        <v>11</v>
      </c>
      <c r="B29" s="60"/>
      <c r="C29" s="60"/>
      <c r="D29" s="60"/>
      <c r="E29" s="60"/>
      <c r="F29" s="60"/>
      <c r="G29" s="60"/>
      <c r="H29" s="60"/>
      <c r="I29" s="60"/>
      <c r="J29" s="60"/>
    </row>
    <row r="30" spans="1:38" s="23" customFormat="1" ht="30.75" customHeight="1" x14ac:dyDescent="0.2">
      <c r="A30" s="60"/>
      <c r="B30" s="60"/>
      <c r="C30" s="60"/>
      <c r="D30" s="60"/>
      <c r="E30" s="60"/>
      <c r="F30" s="60"/>
      <c r="G30" s="60"/>
      <c r="H30" s="60"/>
      <c r="I30" s="60"/>
      <c r="J30" s="60"/>
    </row>
    <row r="31" spans="1:38" s="23" customFormat="1" ht="12" x14ac:dyDescent="0.2">
      <c r="A31" s="69" t="s">
        <v>12</v>
      </c>
      <c r="B31" s="69"/>
    </row>
    <row r="32" spans="1:38" s="23" customFormat="1" ht="32.25" customHeight="1" x14ac:dyDescent="0.2">
      <c r="A32" s="60" t="s">
        <v>13</v>
      </c>
      <c r="B32" s="60"/>
      <c r="C32" s="60"/>
      <c r="D32" s="60"/>
      <c r="E32" s="60"/>
      <c r="F32" s="60"/>
      <c r="G32" s="60"/>
      <c r="H32" s="60"/>
      <c r="I32" s="60"/>
      <c r="J32" s="60"/>
    </row>
    <row r="33" spans="1:4" s="23" customFormat="1" ht="12" x14ac:dyDescent="0.2"/>
    <row r="34" spans="1:4" s="23" customFormat="1" ht="12" x14ac:dyDescent="0.2">
      <c r="A34" s="24" t="s">
        <v>8</v>
      </c>
    </row>
    <row r="35" spans="1:4" s="23" customFormat="1" ht="12" x14ac:dyDescent="0.2">
      <c r="A35" s="28" t="s">
        <v>70</v>
      </c>
      <c r="B35" s="28"/>
      <c r="C35" s="28"/>
    </row>
    <row r="36" spans="1:4" s="23" customFormat="1" ht="12" x14ac:dyDescent="0.2">
      <c r="A36" s="28" t="s">
        <v>71</v>
      </c>
      <c r="B36" s="28"/>
      <c r="C36" s="28"/>
      <c r="D36" s="25"/>
    </row>
    <row r="37" spans="1:4" s="1" customFormat="1" x14ac:dyDescent="0.25"/>
    <row r="38" spans="1:4" s="1" customFormat="1" x14ac:dyDescent="0.25"/>
    <row r="39" spans="1:4" s="1" customFormat="1" x14ac:dyDescent="0.25"/>
    <row r="40" spans="1:4" s="1" customFormat="1" x14ac:dyDescent="0.25"/>
    <row r="41" spans="1:4" s="1" customFormat="1" x14ac:dyDescent="0.25"/>
    <row r="42" spans="1:4" s="1" customFormat="1" x14ac:dyDescent="0.25"/>
    <row r="43" spans="1:4" s="1" customFormat="1" x14ac:dyDescent="0.25"/>
    <row r="44" spans="1:4" s="1" customFormat="1" x14ac:dyDescent="0.25"/>
    <row r="45" spans="1:4" s="1" customFormat="1" x14ac:dyDescent="0.25"/>
    <row r="46" spans="1:4" s="1" customFormat="1" x14ac:dyDescent="0.25"/>
    <row r="47" spans="1:4" s="1" customFormat="1" x14ac:dyDescent="0.25"/>
    <row r="48" spans="1:4" s="1" customFormat="1" x14ac:dyDescent="0.25"/>
    <row r="49" spans="1:6" s="1" customFormat="1" x14ac:dyDescent="0.25"/>
    <row r="50" spans="1:6" s="1" customFormat="1" x14ac:dyDescent="0.25"/>
    <row r="51" spans="1:6" s="1" customFormat="1" x14ac:dyDescent="0.25"/>
    <row r="52" spans="1:6" s="1" customFormat="1" x14ac:dyDescent="0.25"/>
    <row r="53" spans="1:6" s="1" customFormat="1" x14ac:dyDescent="0.25"/>
    <row r="54" spans="1:6" x14ac:dyDescent="0.25">
      <c r="A54" s="1"/>
      <c r="B54" s="1"/>
      <c r="C54" s="1"/>
      <c r="D54" s="1"/>
      <c r="E54" s="1"/>
      <c r="F54" s="1"/>
    </row>
    <row r="55" spans="1:6" x14ac:dyDescent="0.25">
      <c r="A55" s="1"/>
      <c r="B55" s="1"/>
      <c r="C55" s="1"/>
      <c r="D55" s="1"/>
      <c r="E55" s="1"/>
      <c r="F55" s="1"/>
    </row>
    <row r="56" spans="1:6" x14ac:dyDescent="0.25">
      <c r="A56" s="1"/>
      <c r="B56" s="1"/>
      <c r="C56" s="1"/>
      <c r="D56" s="1"/>
      <c r="E56" s="1"/>
      <c r="F56" s="1"/>
    </row>
    <row r="57" spans="1:6" x14ac:dyDescent="0.25">
      <c r="A57" s="1"/>
      <c r="B57" s="1"/>
      <c r="C57" s="1"/>
      <c r="D57" s="1"/>
      <c r="E57" s="1"/>
      <c r="F57" s="1"/>
    </row>
    <row r="58" spans="1:6" x14ac:dyDescent="0.25">
      <c r="A58" s="1"/>
      <c r="B58" s="1"/>
      <c r="C58" s="1"/>
      <c r="D58" s="1"/>
      <c r="E58" s="1"/>
      <c r="F58" s="1"/>
    </row>
    <row r="59" spans="1:6" x14ac:dyDescent="0.25">
      <c r="A59" s="1"/>
      <c r="B59" s="1"/>
      <c r="C59" s="1"/>
      <c r="D59" s="1"/>
      <c r="E59" s="1"/>
      <c r="F59" s="1"/>
    </row>
    <row r="60" spans="1:6" x14ac:dyDescent="0.25">
      <c r="A60" s="1"/>
      <c r="B60" s="1"/>
      <c r="C60" s="1"/>
      <c r="D60" s="1"/>
      <c r="E60" s="1"/>
      <c r="F60" s="1"/>
    </row>
    <row r="61" spans="1:6" x14ac:dyDescent="0.25">
      <c r="A61" s="1"/>
      <c r="B61" s="1"/>
      <c r="C61" s="1"/>
      <c r="D61" s="1"/>
      <c r="E61" s="1"/>
      <c r="F61" s="1"/>
    </row>
    <row r="62" spans="1:6" x14ac:dyDescent="0.25">
      <c r="A62" s="1"/>
      <c r="B62" s="1"/>
      <c r="C62" s="1"/>
      <c r="D62" s="1"/>
      <c r="E62" s="1"/>
      <c r="F62" s="1"/>
    </row>
    <row r="63" spans="1:6" x14ac:dyDescent="0.25">
      <c r="A63" s="1"/>
      <c r="B63" s="1"/>
      <c r="C63" s="1"/>
      <c r="D63" s="1"/>
      <c r="E63" s="1"/>
      <c r="F63" s="1"/>
    </row>
    <row r="64" spans="1:6" x14ac:dyDescent="0.25">
      <c r="A64" s="1"/>
      <c r="B64" s="1"/>
      <c r="C64" s="1"/>
      <c r="D64" s="1"/>
      <c r="E64" s="1"/>
      <c r="F64" s="1"/>
    </row>
  </sheetData>
  <sortState xmlns:xlrd2="http://schemas.microsoft.com/office/spreadsheetml/2017/richdata2" ref="A15:J25">
    <sortCondition descending="1" ref="C15:C25"/>
  </sortState>
  <mergeCells count="16">
    <mergeCell ref="A29:J30"/>
    <mergeCell ref="A31:B31"/>
    <mergeCell ref="A32:J32"/>
    <mergeCell ref="E1:J1"/>
    <mergeCell ref="A2:A3"/>
    <mergeCell ref="B2:B3"/>
    <mergeCell ref="C2:E2"/>
    <mergeCell ref="F2:H2"/>
    <mergeCell ref="I2:J2"/>
    <mergeCell ref="A1:B1"/>
    <mergeCell ref="E12:J12"/>
    <mergeCell ref="C13:E13"/>
    <mergeCell ref="F13:H13"/>
    <mergeCell ref="I13:J13"/>
    <mergeCell ref="A13:A14"/>
    <mergeCell ref="B13:B14"/>
  </mergeCells>
  <hyperlinks>
    <hyperlink ref="A31:B31" r:id="rId1" display="Click here..." xr:uid="{00000000-0004-0000-0100-000000000000}"/>
  </hyperlinks>
  <pageMargins left="0.25" right="0.25" top="1.2" bottom="0.75" header="0.3" footer="0.3"/>
  <pageSetup paperSize="9" scale="9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01"/>
  <sheetViews>
    <sheetView tabSelected="1" workbookViewId="0">
      <selection activeCell="G2" sqref="G2"/>
    </sheetView>
  </sheetViews>
  <sheetFormatPr defaultRowHeight="15" x14ac:dyDescent="0.25"/>
  <cols>
    <col min="1" max="1" width="30" customWidth="1"/>
    <col min="2" max="2" width="26.7109375" customWidth="1"/>
    <col min="3" max="48" width="9.140625" style="12"/>
  </cols>
  <sheetData>
    <row r="1" spans="1:2" s="12" customFormat="1" x14ac:dyDescent="0.25">
      <c r="A1" s="8" t="s">
        <v>67</v>
      </c>
    </row>
    <row r="2" spans="1:2" s="12" customFormat="1" x14ac:dyDescent="0.25">
      <c r="A2" s="8"/>
      <c r="B2" s="26" t="s">
        <v>30</v>
      </c>
    </row>
    <row r="3" spans="1:2" x14ac:dyDescent="0.25">
      <c r="A3" s="16"/>
      <c r="B3" s="17" t="s">
        <v>29</v>
      </c>
    </row>
    <row r="4" spans="1:2" ht="11.25" customHeight="1" x14ac:dyDescent="0.25">
      <c r="A4" s="18"/>
      <c r="B4" s="19"/>
    </row>
    <row r="5" spans="1:2" x14ac:dyDescent="0.25">
      <c r="A5" s="20" t="s">
        <v>59</v>
      </c>
      <c r="B5" s="55">
        <v>53047228</v>
      </c>
    </row>
    <row r="6" spans="1:2" x14ac:dyDescent="0.25">
      <c r="A6" s="20" t="s">
        <v>60</v>
      </c>
      <c r="B6" s="55">
        <v>14661343</v>
      </c>
    </row>
    <row r="7" spans="1:2" x14ac:dyDescent="0.25">
      <c r="A7" s="20" t="s">
        <v>61</v>
      </c>
      <c r="B7" s="55">
        <v>47559029</v>
      </c>
    </row>
    <row r="8" spans="1:2" x14ac:dyDescent="0.25">
      <c r="A8" s="20" t="s">
        <v>45</v>
      </c>
      <c r="B8" s="55">
        <v>21346447</v>
      </c>
    </row>
    <row r="9" spans="1:2" x14ac:dyDescent="0.25">
      <c r="A9" s="54" t="s">
        <v>68</v>
      </c>
      <c r="B9" s="55">
        <v>44228046</v>
      </c>
    </row>
    <row r="10" spans="1:2" x14ac:dyDescent="0.25">
      <c r="A10" s="20" t="s">
        <v>46</v>
      </c>
      <c r="B10" s="55">
        <v>35990192</v>
      </c>
    </row>
    <row r="11" spans="1:2" x14ac:dyDescent="0.25">
      <c r="A11" s="20" t="s">
        <v>47</v>
      </c>
      <c r="B11" s="55">
        <v>15682236</v>
      </c>
    </row>
    <row r="12" spans="1:2" x14ac:dyDescent="0.25">
      <c r="A12" s="20" t="s">
        <v>48</v>
      </c>
      <c r="B12" s="55">
        <v>6636332</v>
      </c>
    </row>
    <row r="13" spans="1:2" x14ac:dyDescent="0.25">
      <c r="A13" s="20" t="s">
        <v>49</v>
      </c>
      <c r="B13" s="55">
        <v>10786107</v>
      </c>
    </row>
    <row r="14" spans="1:2" x14ac:dyDescent="0.25">
      <c r="A14" s="20" t="s">
        <v>50</v>
      </c>
      <c r="B14" s="55">
        <v>55421264</v>
      </c>
    </row>
    <row r="15" spans="1:2" x14ac:dyDescent="0.25">
      <c r="A15" s="20" t="s">
        <v>44</v>
      </c>
      <c r="B15" s="55">
        <v>-10773341</v>
      </c>
    </row>
    <row r="16" spans="1:2" x14ac:dyDescent="0.25">
      <c r="A16" s="31" t="s">
        <v>51</v>
      </c>
      <c r="B16" s="32">
        <f>SUM(B5:B15)</f>
        <v>294584883</v>
      </c>
    </row>
    <row r="17" spans="1:10" x14ac:dyDescent="0.25">
      <c r="A17" s="20" t="s">
        <v>52</v>
      </c>
      <c r="B17" s="55">
        <v>7150935</v>
      </c>
    </row>
    <row r="18" spans="1:10" x14ac:dyDescent="0.25">
      <c r="A18" s="20" t="s">
        <v>53</v>
      </c>
      <c r="B18" s="55">
        <v>30414730</v>
      </c>
    </row>
    <row r="19" spans="1:10" x14ac:dyDescent="0.25">
      <c r="A19" s="20" t="s">
        <v>54</v>
      </c>
      <c r="B19" s="55">
        <v>25738835</v>
      </c>
    </row>
    <row r="20" spans="1:10" x14ac:dyDescent="0.25">
      <c r="A20" s="20" t="s">
        <v>55</v>
      </c>
      <c r="B20" s="55">
        <v>19622747</v>
      </c>
    </row>
    <row r="21" spans="1:10" x14ac:dyDescent="0.25">
      <c r="A21" s="54" t="s">
        <v>69</v>
      </c>
      <c r="B21" s="55">
        <v>3599045</v>
      </c>
    </row>
    <row r="22" spans="1:10" x14ac:dyDescent="0.25">
      <c r="A22" s="20" t="s">
        <v>56</v>
      </c>
      <c r="B22" s="55">
        <v>-2793454</v>
      </c>
    </row>
    <row r="23" spans="1:10" x14ac:dyDescent="0.25">
      <c r="A23" s="31" t="s">
        <v>57</v>
      </c>
      <c r="B23" s="32">
        <f>SUM(B17:B22)</f>
        <v>83732838</v>
      </c>
    </row>
    <row r="24" spans="1:10" x14ac:dyDescent="0.25">
      <c r="A24" s="33" t="s">
        <v>58</v>
      </c>
      <c r="B24" s="34">
        <f>B16+B23</f>
        <v>378317721</v>
      </c>
    </row>
    <row r="26" spans="1:10" s="12" customFormat="1" x14ac:dyDescent="0.25">
      <c r="A26" s="58" t="s">
        <v>10</v>
      </c>
      <c r="B26" s="58"/>
      <c r="C26" s="58"/>
      <c r="D26" s="58"/>
      <c r="E26" s="58"/>
      <c r="F26" s="58"/>
      <c r="G26" s="58"/>
      <c r="H26" s="58"/>
      <c r="I26" s="58"/>
      <c r="J26" s="58"/>
    </row>
    <row r="27" spans="1:10" s="1" customFormat="1" ht="15" customHeight="1" x14ac:dyDescent="0.25">
      <c r="A27" s="60" t="s">
        <v>11</v>
      </c>
      <c r="B27" s="60"/>
      <c r="C27" s="21"/>
      <c r="D27" s="21"/>
      <c r="E27" s="21"/>
      <c r="F27" s="21"/>
      <c r="G27" s="21"/>
      <c r="H27" s="21"/>
      <c r="I27" s="21"/>
      <c r="J27" s="21"/>
    </row>
    <row r="28" spans="1:10" s="1" customFormat="1" ht="30.75" customHeight="1" x14ac:dyDescent="0.25">
      <c r="A28" s="60"/>
      <c r="B28" s="60"/>
      <c r="C28" s="21"/>
      <c r="D28" s="21"/>
      <c r="E28" s="21"/>
      <c r="F28" s="21"/>
      <c r="G28" s="21"/>
      <c r="H28" s="21"/>
      <c r="I28" s="21"/>
      <c r="J28" s="21"/>
    </row>
    <row r="29" spans="1:10" s="1" customFormat="1" x14ac:dyDescent="0.25">
      <c r="A29" s="59" t="s">
        <v>12</v>
      </c>
      <c r="B29" s="59"/>
      <c r="C29" s="12"/>
      <c r="D29" s="12"/>
      <c r="E29" s="12"/>
      <c r="F29" s="12"/>
      <c r="G29" s="12"/>
      <c r="H29" s="12"/>
      <c r="I29" s="12"/>
      <c r="J29" s="12"/>
    </row>
    <row r="30" spans="1:10" s="12" customFormat="1" x14ac:dyDescent="0.25"/>
    <row r="31" spans="1:10" s="12" customFormat="1" x14ac:dyDescent="0.25">
      <c r="A31" s="24" t="s">
        <v>8</v>
      </c>
    </row>
    <row r="32" spans="1:10" s="12" customFormat="1" x14ac:dyDescent="0.25">
      <c r="A32" s="28" t="s">
        <v>70</v>
      </c>
      <c r="B32" s="28"/>
      <c r="C32" s="28"/>
    </row>
    <row r="33" spans="1:3" s="12" customFormat="1" x14ac:dyDescent="0.25">
      <c r="A33" s="28" t="s">
        <v>71</v>
      </c>
      <c r="B33" s="28"/>
      <c r="C33" s="28"/>
    </row>
    <row r="34" spans="1:3" s="12" customFormat="1" x14ac:dyDescent="0.25"/>
    <row r="35" spans="1:3" s="12" customFormat="1" x14ac:dyDescent="0.25"/>
    <row r="36" spans="1:3" s="12" customFormat="1" x14ac:dyDescent="0.25"/>
    <row r="37" spans="1:3" s="12" customFormat="1" x14ac:dyDescent="0.25"/>
    <row r="38" spans="1:3" s="12" customFormat="1" x14ac:dyDescent="0.25"/>
    <row r="39" spans="1:3" s="12" customFormat="1" x14ac:dyDescent="0.25"/>
    <row r="40" spans="1:3" s="12" customFormat="1" x14ac:dyDescent="0.25"/>
    <row r="41" spans="1:3" s="12" customFormat="1" x14ac:dyDescent="0.25"/>
    <row r="42" spans="1:3" s="12" customFormat="1" x14ac:dyDescent="0.25"/>
    <row r="43" spans="1:3" s="12" customFormat="1" x14ac:dyDescent="0.25"/>
    <row r="44" spans="1:3" s="12" customFormat="1" x14ac:dyDescent="0.25"/>
    <row r="45" spans="1:3" s="12" customFormat="1" x14ac:dyDescent="0.25"/>
    <row r="46" spans="1:3" s="12" customFormat="1" x14ac:dyDescent="0.25"/>
    <row r="47" spans="1:3" s="12" customFormat="1" x14ac:dyDescent="0.25"/>
    <row r="48" spans="1:3"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sheetData>
  <mergeCells count="3">
    <mergeCell ref="A26:J26"/>
    <mergeCell ref="A29:B29"/>
    <mergeCell ref="A27:B28"/>
  </mergeCells>
  <hyperlinks>
    <hyperlink ref="A29:B29" r:id="rId1" display="Click here..." xr:uid="{00000000-0004-0000-02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MARKET PORTFOLIO</vt:lpstr>
      <vt:lpstr>RANKING</vt:lpstr>
      <vt:lpstr>FINANCIAL RESULTS</vt:lpstr>
      <vt:lpstr>RANKING!Print_Area</vt:lpstr>
    </vt:vector>
  </TitlesOfParts>
  <Company>Media XPRIMM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Graorkovska</cp:lastModifiedBy>
  <cp:lastPrinted>2017-12-01T09:28:45Z</cp:lastPrinted>
  <dcterms:created xsi:type="dcterms:W3CDTF">2012-09-27T07:52:18Z</dcterms:created>
  <dcterms:modified xsi:type="dcterms:W3CDTF">2026-06-11T12:01:10Z</dcterms:modified>
</cp:coreProperties>
</file>