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7" documentId="115_{28D48F27-7281-4CE1-AAE7-6124A7ACB027}" xr6:coauthVersionLast="47" xr6:coauthVersionMax="47" xr10:uidLastSave="{E23B0EA6-FC2A-4AF1-A122-C74B6241F8A1}"/>
  <bookViews>
    <workbookView xWindow="-120" yWindow="-120" windowWidth="29040" windowHeight="1572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5" i="4" l="1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35" i="3" s="1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5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<sst xmlns="http://schemas.openxmlformats.org/spreadsheetml/2006/main" count="227" uniqueCount="87">
  <si>
    <t>Табела 1. Број на договори (по друштва за осигурување) / 2026Q1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</si>
  <si>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</si>
  <si>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</si>
  <si>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</si>
  <si>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</si>
  <si>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</si>
  <si>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</si>
  <si>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Сигал Иншуренс Груп АД 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</si>
  <si>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</si>
  <si>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</si>
  <si>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</si>
  <si>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</si>
  <si>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</si>
  <si>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</si>
  <si>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</si>
  <si>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</si>
  <si>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</si>
  <si>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</si>
  <si>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</si>
  <si>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</si>
  <si>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</si>
  <si>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</si>
  <si>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</si>
  <si>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</si>
  <si>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</si>
  <si>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</si>
  <si>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</si>
  <si>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</si>
  <si>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</si>
  <si>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</si>
  <si>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</si>
  <si>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</si>
  <si>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</si>
  <si>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</si>
  <si>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</si>
  <si>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</si>
  <si>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</si>
  <si>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</si>
  <si>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</si>
  <si>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</si>
  <si>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</si>
  <si>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</si>
  <si>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</si>
  <si>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</si>
  <si>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</si>
  <si>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</si>
  <si>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</si>
  <si>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</si>
  <si>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</si>
  <si>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ЦКБ Скопје</t>
  </si>
  <si>
    <t>ШПАРКАСЕ БАНКА АД Скопје</t>
  </si>
  <si>
    <t>Табела 2. Број на договори (по класи на осигурување) / 2026Q1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</si>
  <si>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</si>
  <si>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</si>
  <si>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</si>
  <si>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</si>
  <si>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</si>
  <si>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</si>
  <si>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</si>
  <si>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</si>
  <si>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</si>
  <si>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</si>
  <si>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</si>
  <si>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</si>
  <si>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</si>
  <si>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</si>
  <si>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</si>
  <si>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</si>
  <si>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</si>
  <si>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</si>
  <si>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</si>
  <si>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</si>
  <si>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</si>
  <si>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</si>
  <si>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</si>
  <si>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</si>
  <si>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2026Q1</t>
  </si>
  <si>
    <t>Табела 4. Бруто полисирана премија (по класи на осигурување) / 2026Q1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</si>
  <si>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</si>
  <si>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</si>
  <si>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</si>
  <si>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</si>
  <si>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</si>
  <si>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</si>
  <si>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</si>
  <si>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1.1-31.3.2026</t>
  </si>
  <si>
    <t>Скопје,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</si>
</sst>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1226EC14-FF36-4772-8D25-16F303DB0C1D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88773F3F-8564-4DA0-ACF0-3DA1071F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9D204AE-D4DC-413A-BAE8-AFB69B2D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5E9D-5FE6-4B30-86EC-1A0CDC989510}">
  <dimension ref="A1:CJ317"/>
  <sheetViews>
    <sheetView tabSelected="1" zoomScale="60" zoomScaleNormal="60" workbookViewId="0">
      <selection activeCell="D37" sqref="D37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78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79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80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81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4" x14ac:dyDescent="0.4">
      <c r="A18" s="20"/>
      <c r="B18" s="33" t="s">
        <v>82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4">
      <c r="A19" s="20"/>
      <c r="B19" s="34" t="s">
        <v>83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4" x14ac:dyDescent="0.4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86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A93A8-10C8-4A69-819E-F9BBF7550BD3}">
  <dimension ref="A1:AQ35"/>
  <sheetViews>
    <sheetView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7942</v>
      </c>
      <c r="M5" s="10">
        <v>0</v>
      </c>
      <c r="N5" s="10">
        <v>0</v>
      </c>
      <c r="O5" s="10">
        <v>0</v>
      </c>
      <c r="P5" s="10">
        <v>35</v>
      </c>
      <c r="Q5" s="10">
        <v>0</v>
      </c>
      <c r="R5" s="10">
        <v>0</v>
      </c>
      <c r="S5" s="10">
        <v>0</v>
      </c>
      <c r="T5" s="11">
        <f t="shared" ref="T5:T34" si="0">SUM(B5:S5)</f>
        <v>7977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919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919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6632</v>
      </c>
      <c r="M8" s="10">
        <v>0</v>
      </c>
      <c r="N8" s="10">
        <v>0</v>
      </c>
      <c r="O8" s="10">
        <v>0</v>
      </c>
      <c r="P8" s="10">
        <v>39</v>
      </c>
      <c r="Q8" s="10">
        <v>0</v>
      </c>
      <c r="R8" s="10">
        <v>0</v>
      </c>
      <c r="S8" s="10">
        <v>0</v>
      </c>
      <c r="T8" s="11">
        <f t="shared" si="0"/>
        <v>6671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337</v>
      </c>
      <c r="L14" s="10">
        <v>0</v>
      </c>
      <c r="M14" s="10">
        <v>0</v>
      </c>
      <c r="N14" s="10">
        <v>0</v>
      </c>
      <c r="O14" s="10">
        <v>28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365</v>
      </c>
    </row>
    <row r="15" spans="1:20" s="2" customFormat="1" x14ac:dyDescent="0.25">
      <c r="A15" s="9" t="s">
        <v>31</v>
      </c>
      <c r="B15" s="10">
        <v>1350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824</v>
      </c>
      <c r="M15" s="10">
        <v>258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2432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231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231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1539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1539</v>
      </c>
    </row>
    <row r="19" spans="1:20" s="2" customFormat="1" x14ac:dyDescent="0.25">
      <c r="A19" s="9" t="s">
        <v>35</v>
      </c>
      <c r="B19" s="10">
        <v>0</v>
      </c>
      <c r="C19" s="10">
        <v>17444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254</v>
      </c>
      <c r="N19" s="10">
        <v>204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17902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7</v>
      </c>
      <c r="S21" s="10">
        <v>0</v>
      </c>
      <c r="T21" s="11">
        <f t="shared" si="0"/>
        <v>18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3292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3292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93</v>
      </c>
      <c r="M23" s="10">
        <v>0</v>
      </c>
      <c r="N23" s="10">
        <v>0</v>
      </c>
      <c r="O23" s="10">
        <v>0</v>
      </c>
      <c r="P23" s="10">
        <v>14</v>
      </c>
      <c r="Q23" s="10">
        <v>0</v>
      </c>
      <c r="R23" s="10">
        <v>0</v>
      </c>
      <c r="S23" s="10">
        <v>0</v>
      </c>
      <c r="T23" s="11">
        <f t="shared" si="0"/>
        <v>107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3843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3843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124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124</v>
      </c>
    </row>
    <row r="26" spans="1:20" s="2" customFormat="1" x14ac:dyDescent="0.25">
      <c r="A26" s="9" t="s">
        <v>42</v>
      </c>
      <c r="B26" s="10">
        <v>165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16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181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15892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1784</v>
      </c>
      <c r="R27" s="10">
        <v>0</v>
      </c>
      <c r="S27" s="10">
        <v>0</v>
      </c>
      <c r="T27" s="11">
        <f t="shared" si="0"/>
        <v>17676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46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46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486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486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129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130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13371</v>
      </c>
      <c r="K32" s="10">
        <v>0</v>
      </c>
      <c r="L32" s="10">
        <v>0</v>
      </c>
      <c r="M32" s="10">
        <v>405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13776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0</v>
      </c>
    </row>
    <row r="34" spans="1:20" x14ac:dyDescent="0.25">
      <c r="A34" s="9" t="s">
        <v>50</v>
      </c>
      <c r="B34" s="10">
        <v>1502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500</v>
      </c>
      <c r="M34" s="10">
        <v>0</v>
      </c>
      <c r="N34" s="10">
        <v>0</v>
      </c>
      <c r="O34" s="10">
        <v>0</v>
      </c>
      <c r="P34" s="10">
        <v>62</v>
      </c>
      <c r="Q34" s="10">
        <v>0</v>
      </c>
      <c r="R34" s="10">
        <v>0</v>
      </c>
      <c r="S34" s="10">
        <v>0</v>
      </c>
      <c r="T34" s="11">
        <f t="shared" si="0"/>
        <v>2064</v>
      </c>
    </row>
    <row r="35" spans="1:20" s="2" customFormat="1" x14ac:dyDescent="0.25">
      <c r="A35" s="12" t="s">
        <v>20</v>
      </c>
      <c r="B35" s="13">
        <f t="shared" ref="B35:T35" si="1">SUM(B5:B34)</f>
        <v>3028</v>
      </c>
      <c r="C35" s="13">
        <f t="shared" si="1"/>
        <v>19112</v>
      </c>
      <c r="D35" s="13">
        <f t="shared" si="1"/>
        <v>3292</v>
      </c>
      <c r="E35" s="13">
        <f t="shared" si="1"/>
        <v>0</v>
      </c>
      <c r="F35" s="13">
        <f t="shared" si="1"/>
        <v>0</v>
      </c>
      <c r="G35" s="13">
        <f t="shared" si="1"/>
        <v>4074</v>
      </c>
      <c r="H35" s="13">
        <f t="shared" si="1"/>
        <v>919</v>
      </c>
      <c r="I35" s="13">
        <f t="shared" si="1"/>
        <v>15892</v>
      </c>
      <c r="J35" s="13">
        <f t="shared" si="1"/>
        <v>13371</v>
      </c>
      <c r="K35" s="13">
        <f t="shared" si="1"/>
        <v>337</v>
      </c>
      <c r="L35" s="13">
        <f t="shared" si="1"/>
        <v>15991</v>
      </c>
      <c r="M35" s="13">
        <f t="shared" si="1"/>
        <v>980</v>
      </c>
      <c r="N35" s="13">
        <f t="shared" si="1"/>
        <v>690</v>
      </c>
      <c r="O35" s="13">
        <f t="shared" si="1"/>
        <v>152</v>
      </c>
      <c r="P35" s="13">
        <f t="shared" si="1"/>
        <v>150</v>
      </c>
      <c r="Q35" s="13">
        <f t="shared" si="1"/>
        <v>1784</v>
      </c>
      <c r="R35" s="13">
        <f t="shared" si="1"/>
        <v>7</v>
      </c>
      <c r="S35" s="13">
        <f t="shared" si="1"/>
        <v>0</v>
      </c>
      <c r="T35" s="14">
        <f t="shared" si="1"/>
        <v>79779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2BBBE-2EA0-4CE6-947D-B0B5EB7224E5}">
  <dimension ref="A1:Y35"/>
  <sheetViews>
    <sheetView zoomScale="90" zoomScaleNormal="9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" t="s">
        <v>61</v>
      </c>
      <c r="K4" s="7" t="s">
        <v>62</v>
      </c>
      <c r="L4" s="7" t="s">
        <v>63</v>
      </c>
      <c r="M4" s="7" t="s">
        <v>64</v>
      </c>
      <c r="N4" s="7" t="s">
        <v>65</v>
      </c>
      <c r="O4" s="7" t="s">
        <v>66</v>
      </c>
      <c r="P4" s="7" t="s">
        <v>67</v>
      </c>
      <c r="Q4" s="7" t="s">
        <v>68</v>
      </c>
      <c r="R4" s="7" t="s">
        <v>69</v>
      </c>
      <c r="S4" s="7" t="s">
        <v>70</v>
      </c>
      <c r="T4" s="7" t="s">
        <v>71</v>
      </c>
      <c r="U4" s="7" t="s">
        <v>72</v>
      </c>
      <c r="V4" s="7" t="s">
        <v>73</v>
      </c>
      <c r="W4" s="7" t="s">
        <v>74</v>
      </c>
      <c r="X4" s="7" t="s">
        <v>75</v>
      </c>
      <c r="Y4" s="8" t="s">
        <v>20</v>
      </c>
    </row>
    <row r="5" spans="1:25" x14ac:dyDescent="0.25">
      <c r="A5" s="9" t="s">
        <v>21</v>
      </c>
      <c r="B5" s="10">
        <v>3535</v>
      </c>
      <c r="C5" s="10">
        <v>32</v>
      </c>
      <c r="D5" s="10">
        <v>417</v>
      </c>
      <c r="E5" s="10">
        <v>0</v>
      </c>
      <c r="F5" s="10">
        <v>0</v>
      </c>
      <c r="G5" s="10">
        <v>0</v>
      </c>
      <c r="H5" s="10">
        <v>2</v>
      </c>
      <c r="I5" s="10">
        <v>1130</v>
      </c>
      <c r="J5" s="10">
        <v>1237</v>
      </c>
      <c r="K5" s="10">
        <v>4887</v>
      </c>
      <c r="L5" s="10">
        <v>0</v>
      </c>
      <c r="M5" s="10">
        <v>0</v>
      </c>
      <c r="N5" s="10">
        <v>556</v>
      </c>
      <c r="O5" s="10">
        <v>0</v>
      </c>
      <c r="P5" s="10">
        <v>0</v>
      </c>
      <c r="Q5" s="10">
        <v>0</v>
      </c>
      <c r="R5" s="10">
        <v>0</v>
      </c>
      <c r="S5" s="10">
        <v>1265</v>
      </c>
      <c r="T5" s="10">
        <v>33</v>
      </c>
      <c r="U5" s="10">
        <v>0</v>
      </c>
      <c r="V5" s="10">
        <v>2</v>
      </c>
      <c r="W5" s="10">
        <v>0</v>
      </c>
      <c r="X5" s="10">
        <v>0</v>
      </c>
      <c r="Y5" s="11">
        <v>7977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26</v>
      </c>
      <c r="C7" s="10">
        <v>0</v>
      </c>
      <c r="D7" s="10">
        <v>26</v>
      </c>
      <c r="E7" s="10">
        <v>0</v>
      </c>
      <c r="F7" s="10">
        <v>0</v>
      </c>
      <c r="G7" s="10">
        <v>0</v>
      </c>
      <c r="H7" s="10">
        <v>8</v>
      </c>
      <c r="I7" s="10">
        <v>53</v>
      </c>
      <c r="J7" s="10">
        <v>8</v>
      </c>
      <c r="K7" s="10">
        <v>595</v>
      </c>
      <c r="L7" s="10">
        <v>0</v>
      </c>
      <c r="M7" s="10">
        <v>0</v>
      </c>
      <c r="N7" s="10">
        <v>9</v>
      </c>
      <c r="O7" s="10">
        <v>0</v>
      </c>
      <c r="P7" s="10">
        <v>0</v>
      </c>
      <c r="Q7" s="10">
        <v>0</v>
      </c>
      <c r="R7" s="10">
        <v>0</v>
      </c>
      <c r="S7" s="10">
        <v>194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919</v>
      </c>
    </row>
    <row r="8" spans="1:25" s="2" customFormat="1" x14ac:dyDescent="0.25">
      <c r="A8" s="9" t="s">
        <v>24</v>
      </c>
      <c r="B8" s="10">
        <v>3160</v>
      </c>
      <c r="C8" s="10">
        <v>9</v>
      </c>
      <c r="D8" s="10">
        <v>242</v>
      </c>
      <c r="E8" s="10">
        <v>0</v>
      </c>
      <c r="F8" s="10">
        <v>0</v>
      </c>
      <c r="G8" s="10">
        <v>0</v>
      </c>
      <c r="H8" s="10">
        <v>10</v>
      </c>
      <c r="I8" s="10">
        <v>1087</v>
      </c>
      <c r="J8" s="10">
        <v>1152</v>
      </c>
      <c r="K8" s="10">
        <v>4041</v>
      </c>
      <c r="L8" s="10">
        <v>2</v>
      </c>
      <c r="M8" s="10">
        <v>2</v>
      </c>
      <c r="N8" s="10">
        <v>404</v>
      </c>
      <c r="O8" s="10">
        <v>0</v>
      </c>
      <c r="P8" s="10">
        <v>0</v>
      </c>
      <c r="Q8" s="10">
        <v>2</v>
      </c>
      <c r="R8" s="10">
        <v>0</v>
      </c>
      <c r="S8" s="10">
        <v>985</v>
      </c>
      <c r="T8" s="10">
        <v>35</v>
      </c>
      <c r="U8" s="10">
        <v>0</v>
      </c>
      <c r="V8" s="10">
        <v>4</v>
      </c>
      <c r="W8" s="10">
        <v>0</v>
      </c>
      <c r="X8" s="10">
        <v>0</v>
      </c>
      <c r="Y8" s="11">
        <v>6671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139</v>
      </c>
      <c r="C14" s="10">
        <v>0</v>
      </c>
      <c r="D14" s="10">
        <v>4</v>
      </c>
      <c r="E14" s="10">
        <v>0</v>
      </c>
      <c r="F14" s="10">
        <v>0</v>
      </c>
      <c r="G14" s="10">
        <v>0</v>
      </c>
      <c r="H14" s="10">
        <v>0</v>
      </c>
      <c r="I14" s="10">
        <v>19</v>
      </c>
      <c r="J14" s="10">
        <v>7</v>
      </c>
      <c r="K14" s="10">
        <v>264</v>
      </c>
      <c r="L14" s="10">
        <v>0</v>
      </c>
      <c r="M14" s="10">
        <v>0</v>
      </c>
      <c r="N14" s="10">
        <v>7</v>
      </c>
      <c r="O14" s="10">
        <v>0</v>
      </c>
      <c r="P14" s="10">
        <v>0</v>
      </c>
      <c r="Q14" s="10">
        <v>0</v>
      </c>
      <c r="R14" s="10">
        <v>0</v>
      </c>
      <c r="S14" s="10">
        <v>56</v>
      </c>
      <c r="T14" s="10">
        <v>3</v>
      </c>
      <c r="U14" s="10">
        <v>0</v>
      </c>
      <c r="V14" s="10">
        <v>25</v>
      </c>
      <c r="W14" s="10">
        <v>0</v>
      </c>
      <c r="X14" s="10">
        <v>0</v>
      </c>
      <c r="Y14" s="11">
        <v>365</v>
      </c>
    </row>
    <row r="15" spans="1:25" s="2" customFormat="1" x14ac:dyDescent="0.25">
      <c r="A15" s="9" t="s">
        <v>31</v>
      </c>
      <c r="B15" s="10">
        <v>77</v>
      </c>
      <c r="C15" s="10">
        <v>20</v>
      </c>
      <c r="D15" s="10">
        <v>26</v>
      </c>
      <c r="E15" s="10">
        <v>0</v>
      </c>
      <c r="F15" s="10">
        <v>0</v>
      </c>
      <c r="G15" s="10">
        <v>0</v>
      </c>
      <c r="H15" s="10">
        <v>34</v>
      </c>
      <c r="I15" s="10">
        <v>785</v>
      </c>
      <c r="J15" s="10">
        <v>807</v>
      </c>
      <c r="K15" s="10">
        <v>11</v>
      </c>
      <c r="L15" s="10">
        <v>0</v>
      </c>
      <c r="M15" s="10">
        <v>0</v>
      </c>
      <c r="N15" s="10">
        <v>55</v>
      </c>
      <c r="O15" s="10">
        <v>767</v>
      </c>
      <c r="P15" s="10">
        <v>0</v>
      </c>
      <c r="Q15" s="10">
        <v>0</v>
      </c>
      <c r="R15" s="10">
        <v>0</v>
      </c>
      <c r="S15" s="10">
        <v>526</v>
      </c>
      <c r="T15" s="10">
        <v>253</v>
      </c>
      <c r="U15" s="10">
        <v>0</v>
      </c>
      <c r="V15" s="10">
        <v>5</v>
      </c>
      <c r="W15" s="10">
        <v>0</v>
      </c>
      <c r="X15" s="10">
        <v>0</v>
      </c>
      <c r="Y15" s="11">
        <v>2432</v>
      </c>
    </row>
    <row r="16" spans="1:25" s="2" customFormat="1" x14ac:dyDescent="0.25">
      <c r="A16" s="9" t="s">
        <v>32</v>
      </c>
      <c r="B16" s="10">
        <v>108</v>
      </c>
      <c r="C16" s="10">
        <v>12</v>
      </c>
      <c r="D16" s="10">
        <v>2</v>
      </c>
      <c r="E16" s="10">
        <v>0</v>
      </c>
      <c r="F16" s="10">
        <v>0</v>
      </c>
      <c r="G16" s="10">
        <v>0</v>
      </c>
      <c r="H16" s="10">
        <v>4</v>
      </c>
      <c r="I16" s="10">
        <v>0</v>
      </c>
      <c r="J16" s="10">
        <v>0</v>
      </c>
      <c r="K16" s="10">
        <v>163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50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231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626</v>
      </c>
      <c r="C18" s="10">
        <v>15</v>
      </c>
      <c r="D18" s="10">
        <v>32</v>
      </c>
      <c r="E18" s="10">
        <v>0</v>
      </c>
      <c r="F18" s="10">
        <v>0</v>
      </c>
      <c r="G18" s="10">
        <v>0</v>
      </c>
      <c r="H18" s="10">
        <v>0</v>
      </c>
      <c r="I18" s="10">
        <v>7</v>
      </c>
      <c r="J18" s="10">
        <v>119</v>
      </c>
      <c r="K18" s="10">
        <v>441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298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1539</v>
      </c>
    </row>
    <row r="19" spans="1:25" s="2" customFormat="1" x14ac:dyDescent="0.25">
      <c r="A19" s="9" t="s">
        <v>35</v>
      </c>
      <c r="B19" s="10">
        <v>7274</v>
      </c>
      <c r="C19" s="10">
        <v>6</v>
      </c>
      <c r="D19" s="10">
        <v>55</v>
      </c>
      <c r="E19" s="10">
        <v>0</v>
      </c>
      <c r="F19" s="10">
        <v>0</v>
      </c>
      <c r="G19" s="10">
        <v>0</v>
      </c>
      <c r="H19" s="10">
        <v>0</v>
      </c>
      <c r="I19" s="10">
        <v>823</v>
      </c>
      <c r="J19" s="10">
        <v>7859</v>
      </c>
      <c r="K19" s="10">
        <v>40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1386</v>
      </c>
      <c r="T19" s="10">
        <v>204</v>
      </c>
      <c r="U19" s="10">
        <v>0</v>
      </c>
      <c r="V19" s="10">
        <v>254</v>
      </c>
      <c r="W19" s="10">
        <v>0</v>
      </c>
      <c r="X19" s="10">
        <v>0</v>
      </c>
      <c r="Y19" s="11">
        <v>17902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37</v>
      </c>
      <c r="B21" s="10">
        <v>0</v>
      </c>
      <c r="C21" s="10">
        <v>11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5</v>
      </c>
      <c r="U21" s="10">
        <v>0</v>
      </c>
      <c r="V21" s="10">
        <v>2</v>
      </c>
      <c r="W21" s="10">
        <v>0</v>
      </c>
      <c r="X21" s="10">
        <v>0</v>
      </c>
      <c r="Y21" s="11">
        <v>18</v>
      </c>
    </row>
    <row r="22" spans="1:25" s="2" customFormat="1" x14ac:dyDescent="0.25">
      <c r="A22" s="9" t="s">
        <v>38</v>
      </c>
      <c r="B22" s="10">
        <v>1450</v>
      </c>
      <c r="C22" s="10">
        <v>0</v>
      </c>
      <c r="D22" s="10">
        <v>414</v>
      </c>
      <c r="E22" s="10">
        <v>0</v>
      </c>
      <c r="F22" s="10">
        <v>0</v>
      </c>
      <c r="G22" s="10">
        <v>0</v>
      </c>
      <c r="H22" s="10">
        <v>10</v>
      </c>
      <c r="I22" s="10">
        <v>53</v>
      </c>
      <c r="J22" s="10">
        <v>153</v>
      </c>
      <c r="K22" s="10">
        <v>2393</v>
      </c>
      <c r="L22" s="10">
        <v>0</v>
      </c>
      <c r="M22" s="10">
        <v>0</v>
      </c>
      <c r="N22" s="10">
        <v>16</v>
      </c>
      <c r="O22" s="10">
        <v>0</v>
      </c>
      <c r="P22" s="10">
        <v>1</v>
      </c>
      <c r="Q22" s="10">
        <v>0</v>
      </c>
      <c r="R22" s="10">
        <v>0</v>
      </c>
      <c r="S22" s="10">
        <v>524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3292</v>
      </c>
    </row>
    <row r="23" spans="1:25" s="2" customFormat="1" x14ac:dyDescent="0.25">
      <c r="A23" s="9" t="s">
        <v>39</v>
      </c>
      <c r="B23" s="10">
        <v>69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2</v>
      </c>
      <c r="J23" s="10">
        <v>2</v>
      </c>
      <c r="K23" s="10">
        <v>80</v>
      </c>
      <c r="L23" s="10">
        <v>0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9</v>
      </c>
      <c r="T23" s="10">
        <v>14</v>
      </c>
      <c r="U23" s="10">
        <v>0</v>
      </c>
      <c r="V23" s="10">
        <v>0</v>
      </c>
      <c r="W23" s="10">
        <v>0</v>
      </c>
      <c r="X23" s="10">
        <v>0</v>
      </c>
      <c r="Y23" s="11">
        <v>107</v>
      </c>
    </row>
    <row r="24" spans="1:25" s="2" customFormat="1" x14ac:dyDescent="0.25">
      <c r="A24" s="9" t="s">
        <v>40</v>
      </c>
      <c r="B24" s="10">
        <v>1788</v>
      </c>
      <c r="C24" s="10">
        <v>0</v>
      </c>
      <c r="D24" s="10">
        <v>49</v>
      </c>
      <c r="E24" s="10">
        <v>0</v>
      </c>
      <c r="F24" s="10">
        <v>0</v>
      </c>
      <c r="G24" s="10">
        <v>0</v>
      </c>
      <c r="H24" s="10">
        <v>2</v>
      </c>
      <c r="I24" s="10">
        <v>7</v>
      </c>
      <c r="J24" s="10">
        <v>12</v>
      </c>
      <c r="K24" s="10">
        <v>3194</v>
      </c>
      <c r="L24" s="10">
        <v>0</v>
      </c>
      <c r="M24" s="10">
        <v>0</v>
      </c>
      <c r="N24" s="10">
        <v>10</v>
      </c>
      <c r="O24" s="10">
        <v>0</v>
      </c>
      <c r="P24" s="10">
        <v>0</v>
      </c>
      <c r="Q24" s="10">
        <v>0</v>
      </c>
      <c r="R24" s="10">
        <v>0</v>
      </c>
      <c r="S24" s="10">
        <v>549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3843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124</v>
      </c>
      <c r="U25" s="10">
        <v>0</v>
      </c>
      <c r="V25" s="10">
        <v>0</v>
      </c>
      <c r="W25" s="10">
        <v>0</v>
      </c>
      <c r="X25" s="10">
        <v>0</v>
      </c>
      <c r="Y25" s="11">
        <v>124</v>
      </c>
    </row>
    <row r="26" spans="1:25" s="2" customFormat="1" x14ac:dyDescent="0.25">
      <c r="A26" s="9" t="s">
        <v>42</v>
      </c>
      <c r="B26" s="10">
        <v>73</v>
      </c>
      <c r="C26" s="10">
        <v>0</v>
      </c>
      <c r="D26" s="10">
        <v>3</v>
      </c>
      <c r="E26" s="10">
        <v>0</v>
      </c>
      <c r="F26" s="10">
        <v>0</v>
      </c>
      <c r="G26" s="10">
        <v>0</v>
      </c>
      <c r="H26" s="10">
        <v>0</v>
      </c>
      <c r="I26" s="10">
        <v>83</v>
      </c>
      <c r="J26" s="10">
        <v>4</v>
      </c>
      <c r="K26" s="10">
        <v>7</v>
      </c>
      <c r="L26" s="10">
        <v>0</v>
      </c>
      <c r="M26" s="10">
        <v>0</v>
      </c>
      <c r="N26" s="10">
        <v>4</v>
      </c>
      <c r="O26" s="10">
        <v>0</v>
      </c>
      <c r="P26" s="10">
        <v>0</v>
      </c>
      <c r="Q26" s="10">
        <v>0</v>
      </c>
      <c r="R26" s="10">
        <v>0</v>
      </c>
      <c r="S26" s="10">
        <v>67</v>
      </c>
      <c r="T26" s="10">
        <v>16</v>
      </c>
      <c r="U26" s="10">
        <v>0</v>
      </c>
      <c r="V26" s="10">
        <v>0</v>
      </c>
      <c r="W26" s="10">
        <v>0</v>
      </c>
      <c r="X26" s="10">
        <v>0</v>
      </c>
      <c r="Y26" s="11">
        <v>181</v>
      </c>
    </row>
    <row r="27" spans="1:25" s="2" customFormat="1" x14ac:dyDescent="0.25">
      <c r="A27" s="9" t="s">
        <v>43</v>
      </c>
      <c r="B27" s="10">
        <v>10958</v>
      </c>
      <c r="C27" s="10">
        <v>6</v>
      </c>
      <c r="D27" s="10">
        <v>22</v>
      </c>
      <c r="E27" s="10">
        <v>0</v>
      </c>
      <c r="F27" s="10">
        <v>0</v>
      </c>
      <c r="G27" s="10">
        <v>0</v>
      </c>
      <c r="H27" s="10">
        <v>0</v>
      </c>
      <c r="I27" s="10">
        <v>10880</v>
      </c>
      <c r="J27" s="10">
        <v>0</v>
      </c>
      <c r="K27" s="10">
        <v>123</v>
      </c>
      <c r="L27" s="10">
        <v>0</v>
      </c>
      <c r="M27" s="10">
        <v>0</v>
      </c>
      <c r="N27" s="10">
        <v>0</v>
      </c>
      <c r="O27" s="10">
        <v>656</v>
      </c>
      <c r="P27" s="10">
        <v>0</v>
      </c>
      <c r="Q27" s="10">
        <v>0</v>
      </c>
      <c r="R27" s="10">
        <v>0</v>
      </c>
      <c r="S27" s="10">
        <v>483</v>
      </c>
      <c r="T27" s="10">
        <v>1781</v>
      </c>
      <c r="U27" s="10">
        <v>0</v>
      </c>
      <c r="V27" s="10">
        <v>3</v>
      </c>
      <c r="W27" s="10">
        <v>0</v>
      </c>
      <c r="X27" s="10">
        <v>0</v>
      </c>
      <c r="Y27" s="11">
        <v>17676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46</v>
      </c>
      <c r="U28" s="10">
        <v>0</v>
      </c>
      <c r="V28" s="10">
        <v>0</v>
      </c>
      <c r="W28" s="10">
        <v>0</v>
      </c>
      <c r="X28" s="10">
        <v>0</v>
      </c>
      <c r="Y28" s="11">
        <v>46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486</v>
      </c>
      <c r="U29" s="10">
        <v>0</v>
      </c>
      <c r="V29" s="10">
        <v>0</v>
      </c>
      <c r="W29" s="10">
        <v>0</v>
      </c>
      <c r="X29" s="10">
        <v>0</v>
      </c>
      <c r="Y29" s="11">
        <v>486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35</v>
      </c>
      <c r="C31" s="10">
        <v>26</v>
      </c>
      <c r="D31" s="10">
        <v>19</v>
      </c>
      <c r="E31" s="10">
        <v>0</v>
      </c>
      <c r="F31" s="10">
        <v>0</v>
      </c>
      <c r="G31" s="10">
        <v>0</v>
      </c>
      <c r="H31" s="10">
        <v>0</v>
      </c>
      <c r="I31" s="10">
        <v>22</v>
      </c>
      <c r="J31" s="10">
        <v>34</v>
      </c>
      <c r="K31" s="10">
        <v>47</v>
      </c>
      <c r="L31" s="10">
        <v>0</v>
      </c>
      <c r="M31" s="10">
        <v>0</v>
      </c>
      <c r="N31" s="10">
        <v>14</v>
      </c>
      <c r="O31" s="10">
        <v>0</v>
      </c>
      <c r="P31" s="10">
        <v>0</v>
      </c>
      <c r="Q31" s="10">
        <v>0</v>
      </c>
      <c r="R31" s="10">
        <v>0</v>
      </c>
      <c r="S31" s="10">
        <v>18</v>
      </c>
      <c r="T31" s="10">
        <v>1</v>
      </c>
      <c r="U31" s="10">
        <v>0</v>
      </c>
      <c r="V31" s="10">
        <v>0</v>
      </c>
      <c r="W31" s="10">
        <v>0</v>
      </c>
      <c r="X31" s="10">
        <v>0</v>
      </c>
      <c r="Y31" s="11">
        <v>130</v>
      </c>
    </row>
    <row r="32" spans="1:25" s="2" customFormat="1" x14ac:dyDescent="0.25">
      <c r="A32" s="9" t="s">
        <v>48</v>
      </c>
      <c r="B32" s="10">
        <v>6118</v>
      </c>
      <c r="C32" s="10">
        <v>3387</v>
      </c>
      <c r="D32" s="10">
        <v>139</v>
      </c>
      <c r="E32" s="10">
        <v>0</v>
      </c>
      <c r="F32" s="10">
        <v>0</v>
      </c>
      <c r="G32" s="10">
        <v>0</v>
      </c>
      <c r="H32" s="10">
        <v>1</v>
      </c>
      <c r="I32" s="10">
        <v>1196</v>
      </c>
      <c r="J32" s="10">
        <v>691</v>
      </c>
      <c r="K32" s="10">
        <v>312</v>
      </c>
      <c r="L32" s="10">
        <v>0</v>
      </c>
      <c r="M32" s="10">
        <v>0</v>
      </c>
      <c r="N32" s="10">
        <v>40</v>
      </c>
      <c r="O32" s="10">
        <v>1369</v>
      </c>
      <c r="P32" s="10">
        <v>0</v>
      </c>
      <c r="Q32" s="10">
        <v>7</v>
      </c>
      <c r="R32" s="10">
        <v>0</v>
      </c>
      <c r="S32" s="10">
        <v>404</v>
      </c>
      <c r="T32" s="10">
        <v>403</v>
      </c>
      <c r="U32" s="10">
        <v>0</v>
      </c>
      <c r="V32" s="10">
        <v>2</v>
      </c>
      <c r="W32" s="10">
        <v>0</v>
      </c>
      <c r="X32" s="10">
        <v>0</v>
      </c>
      <c r="Y32" s="11">
        <v>13776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0</v>
      </c>
    </row>
    <row r="34" spans="1:25" x14ac:dyDescent="0.25">
      <c r="A34" s="9" t="s">
        <v>50</v>
      </c>
      <c r="B34" s="10">
        <v>12</v>
      </c>
      <c r="C34" s="10">
        <v>0</v>
      </c>
      <c r="D34" s="10">
        <v>15</v>
      </c>
      <c r="E34" s="10">
        <v>0</v>
      </c>
      <c r="F34" s="10">
        <v>0</v>
      </c>
      <c r="G34" s="10">
        <v>0</v>
      </c>
      <c r="H34" s="10">
        <v>0</v>
      </c>
      <c r="I34" s="10">
        <v>25</v>
      </c>
      <c r="J34" s="10">
        <v>1477</v>
      </c>
      <c r="K34" s="10">
        <v>21</v>
      </c>
      <c r="L34" s="10">
        <v>0</v>
      </c>
      <c r="M34" s="10">
        <v>0</v>
      </c>
      <c r="N34" s="10">
        <v>140</v>
      </c>
      <c r="O34" s="10">
        <v>341</v>
      </c>
      <c r="P34" s="10">
        <v>0</v>
      </c>
      <c r="Q34" s="10">
        <v>0</v>
      </c>
      <c r="R34" s="10">
        <v>0</v>
      </c>
      <c r="S34" s="10">
        <v>111</v>
      </c>
      <c r="T34" s="10">
        <v>13</v>
      </c>
      <c r="U34" s="10">
        <v>0</v>
      </c>
      <c r="V34" s="10">
        <v>49</v>
      </c>
      <c r="W34" s="10">
        <v>0</v>
      </c>
      <c r="X34" s="10">
        <v>0</v>
      </c>
      <c r="Y34" s="11">
        <v>2064</v>
      </c>
    </row>
    <row r="35" spans="1:25" s="2" customFormat="1" x14ac:dyDescent="0.25">
      <c r="A35" s="12" t="s">
        <v>20</v>
      </c>
      <c r="B35" s="13">
        <f t="shared" ref="B35:Y35" si="0">SUM(B5:B34)</f>
        <v>35448</v>
      </c>
      <c r="C35" s="13">
        <f t="shared" si="0"/>
        <v>3524</v>
      </c>
      <c r="D35" s="13">
        <f t="shared" si="0"/>
        <v>1465</v>
      </c>
      <c r="E35" s="13">
        <f t="shared" si="0"/>
        <v>0</v>
      </c>
      <c r="F35" s="13">
        <f t="shared" si="0"/>
        <v>0</v>
      </c>
      <c r="G35" s="13">
        <f t="shared" si="0"/>
        <v>0</v>
      </c>
      <c r="H35" s="13">
        <f t="shared" si="0"/>
        <v>71</v>
      </c>
      <c r="I35" s="13">
        <f t="shared" si="0"/>
        <v>16172</v>
      </c>
      <c r="J35" s="13">
        <f t="shared" si="0"/>
        <v>13562</v>
      </c>
      <c r="K35" s="13">
        <f t="shared" si="0"/>
        <v>16619</v>
      </c>
      <c r="L35" s="13">
        <f t="shared" si="0"/>
        <v>2</v>
      </c>
      <c r="M35" s="13">
        <f t="shared" si="0"/>
        <v>2</v>
      </c>
      <c r="N35" s="13">
        <f t="shared" si="0"/>
        <v>1259</v>
      </c>
      <c r="O35" s="13">
        <f t="shared" si="0"/>
        <v>3133</v>
      </c>
      <c r="P35" s="13">
        <f t="shared" si="0"/>
        <v>1</v>
      </c>
      <c r="Q35" s="13">
        <f t="shared" si="0"/>
        <v>9</v>
      </c>
      <c r="R35" s="13">
        <f t="shared" si="0"/>
        <v>0</v>
      </c>
      <c r="S35" s="13">
        <f t="shared" si="0"/>
        <v>6925</v>
      </c>
      <c r="T35" s="13">
        <f t="shared" si="0"/>
        <v>3417</v>
      </c>
      <c r="U35" s="13">
        <f t="shared" si="0"/>
        <v>0</v>
      </c>
      <c r="V35" s="13">
        <f t="shared" si="0"/>
        <v>346</v>
      </c>
      <c r="W35" s="13">
        <f t="shared" si="0"/>
        <v>0</v>
      </c>
      <c r="X35" s="13">
        <f t="shared" si="0"/>
        <v>0</v>
      </c>
      <c r="Y35" s="14">
        <f t="shared" si="0"/>
        <v>79779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C014-2289-4E14-A81B-B2C22A16A855}">
  <dimension ref="A1:AQ35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112427</v>
      </c>
      <c r="M5" s="10">
        <v>0</v>
      </c>
      <c r="N5" s="10">
        <v>0</v>
      </c>
      <c r="O5" s="10">
        <v>0</v>
      </c>
      <c r="P5" s="10">
        <v>1305</v>
      </c>
      <c r="Q5" s="10">
        <v>0</v>
      </c>
      <c r="R5" s="10">
        <v>0</v>
      </c>
      <c r="S5" s="10">
        <v>0</v>
      </c>
      <c r="T5" s="11">
        <f t="shared" ref="T5:T34" si="0">SUM(B5:S5)</f>
        <v>113732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5562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5562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50475</v>
      </c>
      <c r="M8" s="10">
        <v>0</v>
      </c>
      <c r="N8" s="10">
        <v>0</v>
      </c>
      <c r="O8" s="10">
        <v>0</v>
      </c>
      <c r="P8" s="10">
        <v>1756</v>
      </c>
      <c r="Q8" s="10">
        <v>0</v>
      </c>
      <c r="R8" s="10">
        <v>0</v>
      </c>
      <c r="S8" s="10">
        <v>0</v>
      </c>
      <c r="T8" s="11">
        <f t="shared" si="0"/>
        <v>52231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2068</v>
      </c>
      <c r="L14" s="10">
        <v>0</v>
      </c>
      <c r="M14" s="10">
        <v>0</v>
      </c>
      <c r="N14" s="10">
        <v>0</v>
      </c>
      <c r="O14" s="10">
        <v>823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2891</v>
      </c>
    </row>
    <row r="15" spans="1:20" s="2" customFormat="1" x14ac:dyDescent="0.25">
      <c r="A15" s="9" t="s">
        <v>31</v>
      </c>
      <c r="B15" s="10">
        <v>1729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22617</v>
      </c>
      <c r="M15" s="10">
        <v>13015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37361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2018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2018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3728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129</v>
      </c>
      <c r="P18" s="10">
        <v>0</v>
      </c>
      <c r="Q18" s="10">
        <v>472</v>
      </c>
      <c r="R18" s="10">
        <v>0</v>
      </c>
      <c r="S18" s="10">
        <v>0</v>
      </c>
      <c r="T18" s="11">
        <f t="shared" si="0"/>
        <v>4329</v>
      </c>
    </row>
    <row r="19" spans="1:20" s="2" customFormat="1" x14ac:dyDescent="0.25">
      <c r="A19" s="9" t="s">
        <v>35</v>
      </c>
      <c r="B19" s="10">
        <v>0</v>
      </c>
      <c r="C19" s="10">
        <v>16232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40741</v>
      </c>
      <c r="N19" s="10">
        <v>65055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122028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121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755</v>
      </c>
      <c r="S21" s="10">
        <v>0</v>
      </c>
      <c r="T21" s="11">
        <f t="shared" si="0"/>
        <v>876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19872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19872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468</v>
      </c>
      <c r="M23" s="10">
        <v>0</v>
      </c>
      <c r="N23" s="10">
        <v>0</v>
      </c>
      <c r="O23" s="10">
        <v>0</v>
      </c>
      <c r="P23" s="10">
        <v>7095</v>
      </c>
      <c r="Q23" s="10">
        <v>0</v>
      </c>
      <c r="R23" s="10">
        <v>0</v>
      </c>
      <c r="S23" s="10">
        <v>0</v>
      </c>
      <c r="T23" s="11">
        <f t="shared" si="0"/>
        <v>7563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22678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22678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27424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27424</v>
      </c>
    </row>
    <row r="26" spans="1:20" s="2" customFormat="1" x14ac:dyDescent="0.25">
      <c r="A26" s="9" t="s">
        <v>42</v>
      </c>
      <c r="B26" s="10">
        <v>344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591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935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24263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25764</v>
      </c>
      <c r="R27" s="10">
        <v>0</v>
      </c>
      <c r="S27" s="10">
        <v>0</v>
      </c>
      <c r="T27" s="11">
        <f t="shared" si="0"/>
        <v>50027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1122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1122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11040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11040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1444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120</v>
      </c>
      <c r="N31" s="10">
        <v>0</v>
      </c>
      <c r="O31" s="10">
        <v>0</v>
      </c>
      <c r="P31" s="10">
        <v>0</v>
      </c>
      <c r="Q31" s="10">
        <v>34</v>
      </c>
      <c r="R31" s="10">
        <v>0</v>
      </c>
      <c r="S31" s="10">
        <v>0</v>
      </c>
      <c r="T31" s="11">
        <f t="shared" si="0"/>
        <v>1598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202507</v>
      </c>
      <c r="K32" s="10">
        <v>0</v>
      </c>
      <c r="L32" s="10">
        <v>0</v>
      </c>
      <c r="M32" s="10">
        <v>15465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217984</v>
      </c>
    </row>
    <row r="33" spans="1:20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0</v>
      </c>
    </row>
    <row r="34" spans="1:20" x14ac:dyDescent="0.25">
      <c r="A34" s="9" t="s">
        <v>50</v>
      </c>
      <c r="B34" s="10">
        <v>1690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3102</v>
      </c>
      <c r="M34" s="10">
        <v>0</v>
      </c>
      <c r="N34" s="10">
        <v>0</v>
      </c>
      <c r="O34" s="10">
        <v>0</v>
      </c>
      <c r="P34" s="10">
        <v>40156</v>
      </c>
      <c r="Q34" s="10">
        <v>0</v>
      </c>
      <c r="R34" s="10">
        <v>0</v>
      </c>
      <c r="S34" s="10">
        <v>0</v>
      </c>
      <c r="T34" s="11">
        <f t="shared" si="0"/>
        <v>44948</v>
      </c>
    </row>
    <row r="35" spans="1:20" s="2" customFormat="1" x14ac:dyDescent="0.25">
      <c r="A35" s="12" t="s">
        <v>20</v>
      </c>
      <c r="B35" s="13">
        <f t="shared" ref="B35:T35" si="1">SUM(B5:B34)</f>
        <v>3884</v>
      </c>
      <c r="C35" s="13">
        <f t="shared" si="1"/>
        <v>21404</v>
      </c>
      <c r="D35" s="13">
        <f t="shared" si="1"/>
        <v>19872</v>
      </c>
      <c r="E35" s="13">
        <f t="shared" si="1"/>
        <v>0</v>
      </c>
      <c r="F35" s="13">
        <f t="shared" si="1"/>
        <v>0</v>
      </c>
      <c r="G35" s="13">
        <f t="shared" si="1"/>
        <v>24696</v>
      </c>
      <c r="H35" s="13">
        <f t="shared" si="1"/>
        <v>5562</v>
      </c>
      <c r="I35" s="13">
        <f t="shared" si="1"/>
        <v>24263</v>
      </c>
      <c r="J35" s="13">
        <f t="shared" si="1"/>
        <v>202507</v>
      </c>
      <c r="K35" s="13">
        <f t="shared" si="1"/>
        <v>2068</v>
      </c>
      <c r="L35" s="13">
        <f t="shared" si="1"/>
        <v>189089</v>
      </c>
      <c r="M35" s="13">
        <f t="shared" si="1"/>
        <v>71054</v>
      </c>
      <c r="N35" s="13">
        <f t="shared" si="1"/>
        <v>76107</v>
      </c>
      <c r="O35" s="13">
        <f t="shared" si="1"/>
        <v>28376</v>
      </c>
      <c r="P35" s="13">
        <f t="shared" si="1"/>
        <v>50312</v>
      </c>
      <c r="Q35" s="13">
        <f t="shared" si="1"/>
        <v>26270</v>
      </c>
      <c r="R35" s="13">
        <f t="shared" si="1"/>
        <v>755</v>
      </c>
      <c r="S35" s="13">
        <f t="shared" si="1"/>
        <v>0</v>
      </c>
      <c r="T35" s="14">
        <f t="shared" si="1"/>
        <v>746219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A422-4E79-4246-8B9B-94B4B834FD2A}">
  <dimension ref="A1:Y35"/>
  <sheetViews>
    <sheetView zoomScale="70" zoomScaleNormal="7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" t="s">
        <v>61</v>
      </c>
      <c r="K4" s="7" t="s">
        <v>62</v>
      </c>
      <c r="L4" s="7" t="s">
        <v>63</v>
      </c>
      <c r="M4" s="7" t="s">
        <v>64</v>
      </c>
      <c r="N4" s="7" t="s">
        <v>65</v>
      </c>
      <c r="O4" s="7" t="s">
        <v>66</v>
      </c>
      <c r="P4" s="7" t="s">
        <v>67</v>
      </c>
      <c r="Q4" s="7" t="s">
        <v>68</v>
      </c>
      <c r="R4" s="7" t="s">
        <v>69</v>
      </c>
      <c r="S4" s="7" t="s">
        <v>70</v>
      </c>
      <c r="T4" s="7" t="s">
        <v>71</v>
      </c>
      <c r="U4" s="7" t="s">
        <v>72</v>
      </c>
      <c r="V4" s="7" t="s">
        <v>73</v>
      </c>
      <c r="W4" s="7" t="s">
        <v>74</v>
      </c>
      <c r="X4" s="7" t="s">
        <v>75</v>
      </c>
      <c r="Y4" s="8" t="s">
        <v>20</v>
      </c>
    </row>
    <row r="5" spans="1:25" x14ac:dyDescent="0.25">
      <c r="A5" s="9" t="s">
        <v>21</v>
      </c>
      <c r="B5" s="10">
        <v>42749</v>
      </c>
      <c r="C5" s="10">
        <v>3802</v>
      </c>
      <c r="D5" s="10">
        <v>9683</v>
      </c>
      <c r="E5" s="10">
        <v>0</v>
      </c>
      <c r="F5" s="10">
        <v>0</v>
      </c>
      <c r="G5" s="10">
        <v>0</v>
      </c>
      <c r="H5" s="10">
        <v>969</v>
      </c>
      <c r="I5" s="10">
        <v>10370</v>
      </c>
      <c r="J5" s="10">
        <v>10907</v>
      </c>
      <c r="K5" s="10">
        <v>30851</v>
      </c>
      <c r="L5" s="10">
        <v>0</v>
      </c>
      <c r="M5" s="10">
        <v>0</v>
      </c>
      <c r="N5" s="10">
        <v>1635</v>
      </c>
      <c r="O5" s="10">
        <v>0</v>
      </c>
      <c r="P5" s="10">
        <v>0</v>
      </c>
      <c r="Q5" s="10">
        <v>0</v>
      </c>
      <c r="R5" s="10">
        <v>0</v>
      </c>
      <c r="S5" s="10">
        <v>1461</v>
      </c>
      <c r="T5" s="10">
        <v>1178</v>
      </c>
      <c r="U5" s="10">
        <v>0</v>
      </c>
      <c r="V5" s="10">
        <v>127</v>
      </c>
      <c r="W5" s="10">
        <v>0</v>
      </c>
      <c r="X5" s="10">
        <v>0</v>
      </c>
      <c r="Y5" s="11">
        <f t="shared" ref="Y5:Y34" si="0">SUM(B5:X5)</f>
        <v>113732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146</v>
      </c>
      <c r="C7" s="10">
        <v>0</v>
      </c>
      <c r="D7" s="10">
        <v>884</v>
      </c>
      <c r="E7" s="10">
        <v>0</v>
      </c>
      <c r="F7" s="10">
        <v>0</v>
      </c>
      <c r="G7" s="10">
        <v>0</v>
      </c>
      <c r="H7" s="10">
        <v>65</v>
      </c>
      <c r="I7" s="10">
        <v>349</v>
      </c>
      <c r="J7" s="10">
        <v>16</v>
      </c>
      <c r="K7" s="10">
        <v>3841</v>
      </c>
      <c r="L7" s="10">
        <v>0</v>
      </c>
      <c r="M7" s="10">
        <v>0</v>
      </c>
      <c r="N7" s="10">
        <v>52</v>
      </c>
      <c r="O7" s="10">
        <v>0</v>
      </c>
      <c r="P7" s="10">
        <v>0</v>
      </c>
      <c r="Q7" s="10">
        <v>0</v>
      </c>
      <c r="R7" s="10">
        <v>0</v>
      </c>
      <c r="S7" s="10">
        <v>209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5562</v>
      </c>
    </row>
    <row r="8" spans="1:25" s="2" customFormat="1" x14ac:dyDescent="0.25">
      <c r="A8" s="9" t="s">
        <v>24</v>
      </c>
      <c r="B8" s="10">
        <v>6932</v>
      </c>
      <c r="C8" s="10">
        <v>1466</v>
      </c>
      <c r="D8" s="10">
        <v>5401</v>
      </c>
      <c r="E8" s="10">
        <v>0</v>
      </c>
      <c r="F8" s="10">
        <v>0</v>
      </c>
      <c r="G8" s="10">
        <v>0</v>
      </c>
      <c r="H8" s="10">
        <v>676</v>
      </c>
      <c r="I8" s="10">
        <v>4586</v>
      </c>
      <c r="J8" s="10">
        <v>5942</v>
      </c>
      <c r="K8" s="10">
        <v>23350</v>
      </c>
      <c r="L8" s="10">
        <v>7</v>
      </c>
      <c r="M8" s="10">
        <v>2</v>
      </c>
      <c r="N8" s="10">
        <v>1227</v>
      </c>
      <c r="O8" s="10">
        <v>0</v>
      </c>
      <c r="P8" s="10">
        <v>0</v>
      </c>
      <c r="Q8" s="10">
        <v>88</v>
      </c>
      <c r="R8" s="10">
        <v>0</v>
      </c>
      <c r="S8" s="10">
        <v>798</v>
      </c>
      <c r="T8" s="10">
        <v>1362</v>
      </c>
      <c r="U8" s="10">
        <v>0</v>
      </c>
      <c r="V8" s="10">
        <v>394</v>
      </c>
      <c r="W8" s="10">
        <v>0</v>
      </c>
      <c r="X8" s="10">
        <v>0</v>
      </c>
      <c r="Y8" s="11">
        <f t="shared" si="0"/>
        <v>52231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195</v>
      </c>
      <c r="C14" s="10">
        <v>0</v>
      </c>
      <c r="D14" s="10">
        <v>64</v>
      </c>
      <c r="E14" s="10">
        <v>0</v>
      </c>
      <c r="F14" s="10">
        <v>0</v>
      </c>
      <c r="G14" s="10">
        <v>0</v>
      </c>
      <c r="H14" s="10">
        <v>0</v>
      </c>
      <c r="I14" s="10">
        <v>10</v>
      </c>
      <c r="J14" s="10">
        <v>12</v>
      </c>
      <c r="K14" s="10">
        <v>1733</v>
      </c>
      <c r="L14" s="10">
        <v>0</v>
      </c>
      <c r="M14" s="10">
        <v>0</v>
      </c>
      <c r="N14" s="10">
        <v>11</v>
      </c>
      <c r="O14" s="10">
        <v>0</v>
      </c>
      <c r="P14" s="10">
        <v>0</v>
      </c>
      <c r="Q14" s="10">
        <v>0</v>
      </c>
      <c r="R14" s="10">
        <v>0</v>
      </c>
      <c r="S14" s="10">
        <v>43</v>
      </c>
      <c r="T14" s="10">
        <v>37</v>
      </c>
      <c r="U14" s="10">
        <v>0</v>
      </c>
      <c r="V14" s="10">
        <v>786</v>
      </c>
      <c r="W14" s="10">
        <v>0</v>
      </c>
      <c r="X14" s="10">
        <v>0</v>
      </c>
      <c r="Y14" s="11">
        <f t="shared" si="0"/>
        <v>2891</v>
      </c>
    </row>
    <row r="15" spans="1:25" s="2" customFormat="1" x14ac:dyDescent="0.25">
      <c r="A15" s="9" t="s">
        <v>31</v>
      </c>
      <c r="B15" s="10">
        <v>605</v>
      </c>
      <c r="C15" s="10">
        <v>73</v>
      </c>
      <c r="D15" s="10">
        <v>742</v>
      </c>
      <c r="E15" s="10">
        <v>0</v>
      </c>
      <c r="F15" s="10">
        <v>0</v>
      </c>
      <c r="G15" s="10">
        <v>0</v>
      </c>
      <c r="H15" s="10">
        <v>2404</v>
      </c>
      <c r="I15" s="10">
        <v>7314</v>
      </c>
      <c r="J15" s="10">
        <v>12270</v>
      </c>
      <c r="K15" s="10">
        <v>54</v>
      </c>
      <c r="L15" s="10">
        <v>0</v>
      </c>
      <c r="M15" s="10">
        <v>0</v>
      </c>
      <c r="N15" s="10">
        <v>27</v>
      </c>
      <c r="O15" s="10">
        <v>489</v>
      </c>
      <c r="P15" s="10">
        <v>0</v>
      </c>
      <c r="Q15" s="10">
        <v>0</v>
      </c>
      <c r="R15" s="10">
        <v>0</v>
      </c>
      <c r="S15" s="10">
        <v>368</v>
      </c>
      <c r="T15" s="10">
        <v>9405</v>
      </c>
      <c r="U15" s="10">
        <v>0</v>
      </c>
      <c r="V15" s="10">
        <v>3610</v>
      </c>
      <c r="W15" s="10">
        <v>0</v>
      </c>
      <c r="X15" s="10">
        <v>0</v>
      </c>
      <c r="Y15" s="11">
        <f t="shared" si="0"/>
        <v>37361</v>
      </c>
    </row>
    <row r="16" spans="1:25" s="2" customFormat="1" x14ac:dyDescent="0.25">
      <c r="A16" s="9" t="s">
        <v>32</v>
      </c>
      <c r="B16" s="10">
        <v>25</v>
      </c>
      <c r="C16" s="10">
        <v>990</v>
      </c>
      <c r="D16" s="10">
        <v>16</v>
      </c>
      <c r="E16" s="10">
        <v>0</v>
      </c>
      <c r="F16" s="10">
        <v>0</v>
      </c>
      <c r="G16" s="10">
        <v>0</v>
      </c>
      <c r="H16" s="10">
        <v>61</v>
      </c>
      <c r="I16" s="10">
        <v>0</v>
      </c>
      <c r="J16" s="10">
        <v>0</v>
      </c>
      <c r="K16" s="10">
        <v>908</v>
      </c>
      <c r="L16" s="10">
        <v>0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0">
        <v>0</v>
      </c>
      <c r="S16" s="10">
        <v>13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2018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142</v>
      </c>
      <c r="C18" s="10">
        <v>81</v>
      </c>
      <c r="D18" s="10">
        <v>632</v>
      </c>
      <c r="E18" s="10">
        <v>0</v>
      </c>
      <c r="F18" s="10">
        <v>0</v>
      </c>
      <c r="G18" s="10">
        <v>0</v>
      </c>
      <c r="H18" s="10">
        <v>0</v>
      </c>
      <c r="I18" s="10">
        <v>150</v>
      </c>
      <c r="J18" s="10">
        <v>168</v>
      </c>
      <c r="K18" s="10">
        <v>2378</v>
      </c>
      <c r="L18" s="10">
        <v>0</v>
      </c>
      <c r="M18" s="10">
        <v>0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174</v>
      </c>
      <c r="T18" s="10">
        <v>129</v>
      </c>
      <c r="U18" s="10">
        <v>0</v>
      </c>
      <c r="V18" s="10">
        <v>472</v>
      </c>
      <c r="W18" s="10">
        <v>0</v>
      </c>
      <c r="X18" s="10">
        <v>0</v>
      </c>
      <c r="Y18" s="11">
        <f t="shared" si="0"/>
        <v>4329</v>
      </c>
    </row>
    <row r="19" spans="1:25" s="2" customFormat="1" x14ac:dyDescent="0.25">
      <c r="A19" s="9" t="s">
        <v>35</v>
      </c>
      <c r="B19" s="10">
        <v>5169</v>
      </c>
      <c r="C19" s="10">
        <v>22</v>
      </c>
      <c r="D19" s="10">
        <v>469</v>
      </c>
      <c r="E19" s="10">
        <v>0</v>
      </c>
      <c r="F19" s="10">
        <v>0</v>
      </c>
      <c r="G19" s="10">
        <v>0</v>
      </c>
      <c r="H19" s="10">
        <v>0</v>
      </c>
      <c r="I19" s="10">
        <v>1577</v>
      </c>
      <c r="J19" s="10">
        <v>8330</v>
      </c>
      <c r="K19" s="10">
        <v>243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410</v>
      </c>
      <c r="T19" s="10">
        <v>65055</v>
      </c>
      <c r="U19" s="10">
        <v>0</v>
      </c>
      <c r="V19" s="10">
        <v>40741</v>
      </c>
      <c r="W19" s="10">
        <v>0</v>
      </c>
      <c r="X19" s="10">
        <v>0</v>
      </c>
      <c r="Y19" s="11">
        <f t="shared" si="0"/>
        <v>122026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37</v>
      </c>
      <c r="B21" s="10">
        <v>0</v>
      </c>
      <c r="C21" s="10">
        <v>121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695</v>
      </c>
      <c r="U21" s="10">
        <v>0</v>
      </c>
      <c r="V21" s="10">
        <v>61</v>
      </c>
      <c r="W21" s="10">
        <v>0</v>
      </c>
      <c r="X21" s="10">
        <v>0</v>
      </c>
      <c r="Y21" s="11">
        <f t="shared" si="0"/>
        <v>877</v>
      </c>
    </row>
    <row r="22" spans="1:25" s="2" customFormat="1" x14ac:dyDescent="0.25">
      <c r="A22" s="9" t="s">
        <v>38</v>
      </c>
      <c r="B22" s="10">
        <v>479</v>
      </c>
      <c r="C22" s="10">
        <v>0</v>
      </c>
      <c r="D22" s="10">
        <v>2353</v>
      </c>
      <c r="E22" s="10">
        <v>0</v>
      </c>
      <c r="F22" s="10">
        <v>0</v>
      </c>
      <c r="G22" s="10">
        <v>0</v>
      </c>
      <c r="H22" s="10">
        <v>44</v>
      </c>
      <c r="I22" s="10">
        <v>963</v>
      </c>
      <c r="J22" s="10">
        <v>696</v>
      </c>
      <c r="K22" s="10">
        <v>14674</v>
      </c>
      <c r="L22" s="10">
        <v>0</v>
      </c>
      <c r="M22" s="10">
        <v>0</v>
      </c>
      <c r="N22" s="10">
        <v>270</v>
      </c>
      <c r="O22" s="10">
        <v>0</v>
      </c>
      <c r="P22" s="10">
        <v>62</v>
      </c>
      <c r="Q22" s="10">
        <v>0</v>
      </c>
      <c r="R22" s="10">
        <v>0</v>
      </c>
      <c r="S22" s="10">
        <v>331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19872</v>
      </c>
    </row>
    <row r="23" spans="1:25" s="2" customFormat="1" x14ac:dyDescent="0.25">
      <c r="A23" s="9" t="s">
        <v>39</v>
      </c>
      <c r="B23" s="10">
        <v>17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16</v>
      </c>
      <c r="J23" s="10">
        <v>9</v>
      </c>
      <c r="K23" s="10">
        <v>416</v>
      </c>
      <c r="L23" s="10">
        <v>0</v>
      </c>
      <c r="M23" s="10">
        <v>0</v>
      </c>
      <c r="N23" s="10">
        <v>6</v>
      </c>
      <c r="O23" s="10">
        <v>0</v>
      </c>
      <c r="P23" s="10">
        <v>0</v>
      </c>
      <c r="Q23" s="10">
        <v>0</v>
      </c>
      <c r="R23" s="10">
        <v>0</v>
      </c>
      <c r="S23" s="10">
        <v>4</v>
      </c>
      <c r="T23" s="10">
        <v>7095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7563</v>
      </c>
    </row>
    <row r="24" spans="1:25" s="2" customFormat="1" x14ac:dyDescent="0.25">
      <c r="A24" s="9" t="s">
        <v>40</v>
      </c>
      <c r="B24" s="10">
        <v>699</v>
      </c>
      <c r="C24" s="10">
        <v>0</v>
      </c>
      <c r="D24" s="10">
        <v>1726</v>
      </c>
      <c r="E24" s="10">
        <v>0</v>
      </c>
      <c r="F24" s="10">
        <v>0</v>
      </c>
      <c r="G24" s="10">
        <v>0</v>
      </c>
      <c r="H24" s="10">
        <v>53</v>
      </c>
      <c r="I24" s="10">
        <v>116</v>
      </c>
      <c r="J24" s="10">
        <v>42</v>
      </c>
      <c r="K24" s="10">
        <v>19535</v>
      </c>
      <c r="L24" s="10">
        <v>0</v>
      </c>
      <c r="M24" s="10">
        <v>0</v>
      </c>
      <c r="N24" s="10">
        <v>118</v>
      </c>
      <c r="O24" s="10">
        <v>0</v>
      </c>
      <c r="P24" s="10">
        <v>0</v>
      </c>
      <c r="Q24" s="10">
        <v>0</v>
      </c>
      <c r="R24" s="10">
        <v>0</v>
      </c>
      <c r="S24" s="10">
        <v>389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22678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27424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27424</v>
      </c>
    </row>
    <row r="26" spans="1:25" s="2" customFormat="1" x14ac:dyDescent="0.25">
      <c r="A26" s="9" t="s">
        <v>42</v>
      </c>
      <c r="B26" s="10">
        <v>16</v>
      </c>
      <c r="C26" s="10">
        <v>0</v>
      </c>
      <c r="D26" s="10">
        <v>104</v>
      </c>
      <c r="E26" s="10">
        <v>0</v>
      </c>
      <c r="F26" s="10">
        <v>0</v>
      </c>
      <c r="G26" s="10">
        <v>0</v>
      </c>
      <c r="H26" s="10">
        <v>0</v>
      </c>
      <c r="I26" s="10">
        <v>114</v>
      </c>
      <c r="J26" s="10">
        <v>12</v>
      </c>
      <c r="K26" s="10">
        <v>44</v>
      </c>
      <c r="L26" s="10">
        <v>0</v>
      </c>
      <c r="M26" s="10">
        <v>0</v>
      </c>
      <c r="N26" s="10">
        <v>1</v>
      </c>
      <c r="O26" s="10">
        <v>0</v>
      </c>
      <c r="P26" s="10">
        <v>0</v>
      </c>
      <c r="Q26" s="10">
        <v>0</v>
      </c>
      <c r="R26" s="10">
        <v>0</v>
      </c>
      <c r="S26" s="10">
        <v>52</v>
      </c>
      <c r="T26" s="10">
        <v>591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934</v>
      </c>
    </row>
    <row r="27" spans="1:25" s="2" customFormat="1" x14ac:dyDescent="0.25">
      <c r="A27" s="9" t="s">
        <v>43</v>
      </c>
      <c r="B27" s="10">
        <v>6478</v>
      </c>
      <c r="C27" s="10">
        <v>25</v>
      </c>
      <c r="D27" s="10">
        <v>799</v>
      </c>
      <c r="E27" s="10">
        <v>0</v>
      </c>
      <c r="F27" s="10">
        <v>0</v>
      </c>
      <c r="G27" s="10">
        <v>0</v>
      </c>
      <c r="H27" s="10">
        <v>0</v>
      </c>
      <c r="I27" s="10">
        <v>12479</v>
      </c>
      <c r="J27" s="10">
        <v>0</v>
      </c>
      <c r="K27" s="10">
        <v>677</v>
      </c>
      <c r="L27" s="10">
        <v>0</v>
      </c>
      <c r="M27" s="10">
        <v>0</v>
      </c>
      <c r="N27" s="10">
        <v>0</v>
      </c>
      <c r="O27" s="10">
        <v>3510</v>
      </c>
      <c r="P27" s="10">
        <v>0</v>
      </c>
      <c r="Q27" s="10">
        <v>0</v>
      </c>
      <c r="R27" s="10">
        <v>0</v>
      </c>
      <c r="S27" s="10">
        <v>295</v>
      </c>
      <c r="T27" s="10">
        <v>25522</v>
      </c>
      <c r="U27" s="10">
        <v>0</v>
      </c>
      <c r="V27" s="10">
        <v>242</v>
      </c>
      <c r="W27" s="10">
        <v>0</v>
      </c>
      <c r="X27" s="10">
        <v>0</v>
      </c>
      <c r="Y27" s="11">
        <f t="shared" si="0"/>
        <v>50027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1122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1122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11040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11040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8</v>
      </c>
      <c r="C31" s="10">
        <v>512</v>
      </c>
      <c r="D31" s="10">
        <v>436</v>
      </c>
      <c r="E31" s="10">
        <v>0</v>
      </c>
      <c r="F31" s="10">
        <v>0</v>
      </c>
      <c r="G31" s="10">
        <v>0</v>
      </c>
      <c r="H31" s="10">
        <v>0</v>
      </c>
      <c r="I31" s="10">
        <v>156</v>
      </c>
      <c r="J31" s="10">
        <v>100</v>
      </c>
      <c r="K31" s="10">
        <v>218</v>
      </c>
      <c r="L31" s="10">
        <v>0</v>
      </c>
      <c r="M31" s="10">
        <v>0</v>
      </c>
      <c r="N31" s="10">
        <v>4</v>
      </c>
      <c r="O31" s="10">
        <v>0</v>
      </c>
      <c r="P31" s="10">
        <v>0</v>
      </c>
      <c r="Q31" s="10">
        <v>0</v>
      </c>
      <c r="R31" s="10">
        <v>0</v>
      </c>
      <c r="S31" s="10">
        <v>10</v>
      </c>
      <c r="T31" s="10">
        <v>123</v>
      </c>
      <c r="U31" s="10">
        <v>0</v>
      </c>
      <c r="V31" s="10">
        <v>31</v>
      </c>
      <c r="W31" s="10">
        <v>0</v>
      </c>
      <c r="X31" s="10">
        <v>0</v>
      </c>
      <c r="Y31" s="11">
        <f t="shared" si="0"/>
        <v>1598</v>
      </c>
    </row>
    <row r="32" spans="1:25" s="2" customFormat="1" x14ac:dyDescent="0.25">
      <c r="A32" s="9" t="s">
        <v>48</v>
      </c>
      <c r="B32" s="10">
        <v>11416</v>
      </c>
      <c r="C32" s="10">
        <v>79523</v>
      </c>
      <c r="D32" s="10">
        <v>4570</v>
      </c>
      <c r="E32" s="10">
        <v>0</v>
      </c>
      <c r="F32" s="10">
        <v>0</v>
      </c>
      <c r="G32" s="10">
        <v>0</v>
      </c>
      <c r="H32" s="10">
        <v>11</v>
      </c>
      <c r="I32" s="10">
        <v>20799</v>
      </c>
      <c r="J32" s="10">
        <v>39864</v>
      </c>
      <c r="K32" s="10">
        <v>2352</v>
      </c>
      <c r="L32" s="10">
        <v>0</v>
      </c>
      <c r="M32" s="10">
        <v>0</v>
      </c>
      <c r="N32" s="10">
        <v>10158</v>
      </c>
      <c r="O32" s="10">
        <v>29873</v>
      </c>
      <c r="P32" s="10">
        <v>0</v>
      </c>
      <c r="Q32" s="10">
        <v>3592</v>
      </c>
      <c r="R32" s="10">
        <v>0</v>
      </c>
      <c r="S32" s="10">
        <v>349</v>
      </c>
      <c r="T32" s="10">
        <v>14633</v>
      </c>
      <c r="U32" s="10">
        <v>0</v>
      </c>
      <c r="V32" s="10">
        <v>844</v>
      </c>
      <c r="W32" s="10">
        <v>0</v>
      </c>
      <c r="X32" s="10">
        <v>0</v>
      </c>
      <c r="Y32" s="11">
        <f t="shared" si="0"/>
        <v>217984</v>
      </c>
    </row>
    <row r="33" spans="1:25" s="2" customFormat="1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0</v>
      </c>
    </row>
    <row r="34" spans="1:25" x14ac:dyDescent="0.25">
      <c r="A34" s="9" t="s">
        <v>50</v>
      </c>
      <c r="B34" s="10">
        <v>2</v>
      </c>
      <c r="C34" s="10">
        <v>0</v>
      </c>
      <c r="D34" s="10">
        <v>274</v>
      </c>
      <c r="E34" s="10">
        <v>0</v>
      </c>
      <c r="F34" s="10">
        <v>0</v>
      </c>
      <c r="G34" s="10">
        <v>0</v>
      </c>
      <c r="H34" s="10">
        <v>0</v>
      </c>
      <c r="I34" s="10">
        <v>202</v>
      </c>
      <c r="J34" s="10">
        <v>1460</v>
      </c>
      <c r="K34" s="10">
        <v>100</v>
      </c>
      <c r="L34" s="10">
        <v>0</v>
      </c>
      <c r="M34" s="10">
        <v>0</v>
      </c>
      <c r="N34" s="10">
        <v>28</v>
      </c>
      <c r="O34" s="10">
        <v>2696</v>
      </c>
      <c r="P34" s="10">
        <v>0</v>
      </c>
      <c r="Q34" s="10">
        <v>0</v>
      </c>
      <c r="R34" s="10">
        <v>0</v>
      </c>
      <c r="S34" s="10">
        <v>30</v>
      </c>
      <c r="T34" s="10">
        <v>39384</v>
      </c>
      <c r="U34" s="10">
        <v>0</v>
      </c>
      <c r="V34" s="10">
        <v>772</v>
      </c>
      <c r="W34" s="10">
        <v>0</v>
      </c>
      <c r="X34" s="10">
        <v>0</v>
      </c>
      <c r="Y34" s="11">
        <f t="shared" si="0"/>
        <v>44948</v>
      </c>
    </row>
    <row r="35" spans="1:25" s="2" customFormat="1" x14ac:dyDescent="0.25">
      <c r="A35" s="12" t="s">
        <v>20</v>
      </c>
      <c r="B35" s="13">
        <f t="shared" ref="B35:Y35" si="1">SUM(B5:B34)</f>
        <v>75078</v>
      </c>
      <c r="C35" s="13">
        <f t="shared" si="1"/>
        <v>86615</v>
      </c>
      <c r="D35" s="13">
        <f t="shared" si="1"/>
        <v>28153</v>
      </c>
      <c r="E35" s="13">
        <f t="shared" si="1"/>
        <v>0</v>
      </c>
      <c r="F35" s="13">
        <f t="shared" si="1"/>
        <v>0</v>
      </c>
      <c r="G35" s="13">
        <f t="shared" si="1"/>
        <v>0</v>
      </c>
      <c r="H35" s="13">
        <f t="shared" si="1"/>
        <v>4283</v>
      </c>
      <c r="I35" s="13">
        <f t="shared" si="1"/>
        <v>59201</v>
      </c>
      <c r="J35" s="13">
        <f t="shared" si="1"/>
        <v>79828</v>
      </c>
      <c r="K35" s="13">
        <f t="shared" si="1"/>
        <v>101374</v>
      </c>
      <c r="L35" s="13">
        <f t="shared" si="1"/>
        <v>7</v>
      </c>
      <c r="M35" s="13">
        <f t="shared" si="1"/>
        <v>2</v>
      </c>
      <c r="N35" s="13">
        <f t="shared" si="1"/>
        <v>13555</v>
      </c>
      <c r="O35" s="13">
        <f t="shared" si="1"/>
        <v>36568</v>
      </c>
      <c r="P35" s="13">
        <f t="shared" si="1"/>
        <v>62</v>
      </c>
      <c r="Q35" s="13">
        <f t="shared" si="1"/>
        <v>3680</v>
      </c>
      <c r="R35" s="13">
        <f t="shared" si="1"/>
        <v>0</v>
      </c>
      <c r="S35" s="13">
        <f t="shared" si="1"/>
        <v>4936</v>
      </c>
      <c r="T35" s="13">
        <f t="shared" si="1"/>
        <v>204795</v>
      </c>
      <c r="U35" s="13">
        <f t="shared" si="1"/>
        <v>0</v>
      </c>
      <c r="V35" s="13">
        <f t="shared" si="1"/>
        <v>48080</v>
      </c>
      <c r="W35" s="13">
        <f t="shared" si="1"/>
        <v>0</v>
      </c>
      <c r="X35" s="13">
        <f t="shared" si="1"/>
        <v>0</v>
      </c>
      <c r="Y35" s="14">
        <f t="shared" si="1"/>
        <v>746217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2026-05-28T08:19:49Z</dcterms:modified>
</cp:coreProperties>
</file>